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数师21" sheetId="1" r:id="rId1"/>
    <sheet name="应统21" sheetId="3" r:id="rId2"/>
  </sheets>
  <definedNames>
    <definedName name="_xlnm._FilterDatabase" localSheetId="0" hidden="1">数师21!$F:$F</definedName>
    <definedName name="_xlnm._FilterDatabase" localSheetId="1" hidden="1">应统21!$F:$F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<sst xmlns="http://schemas.openxmlformats.org/spreadsheetml/2006/main" count="707" uniqueCount="195">
  <si>
    <r>
      <rPr>
        <b/>
        <u/>
        <sz val="16"/>
        <rFont val="宋体"/>
        <charset val="134"/>
      </rPr>
      <t xml:space="preserve">  数学与统计学院  </t>
    </r>
    <r>
      <rPr>
        <b/>
        <sz val="16"/>
        <rFont val="宋体"/>
        <charset val="134"/>
      </rPr>
      <t>院（室、中心）</t>
    </r>
    <r>
      <rPr>
        <b/>
        <u/>
        <sz val="16"/>
        <rFont val="宋体"/>
        <charset val="134"/>
      </rPr>
      <t xml:space="preserve"> 数学与应用数学（师范） </t>
    </r>
    <r>
      <rPr>
        <b/>
        <sz val="16"/>
        <rFont val="宋体"/>
        <charset val="134"/>
      </rPr>
      <t xml:space="preserve">专业 </t>
    </r>
    <r>
      <rPr>
        <b/>
        <u/>
        <sz val="16"/>
        <rFont val="宋体"/>
        <charset val="134"/>
      </rPr>
      <t xml:space="preserve"> 2021 </t>
    </r>
    <r>
      <rPr>
        <b/>
        <sz val="16"/>
        <rFont val="宋体"/>
        <charset val="134"/>
      </rPr>
      <t>年级推荐免试攻读硕士学位研究生综合测评成绩排名表</t>
    </r>
  </si>
  <si>
    <t xml:space="preserve"> 院（室、中心）盖章：                                                           制表人签名：               分管学生工作副书记签名：                  </t>
  </si>
  <si>
    <t>序号</t>
  </si>
  <si>
    <t>专业
年级</t>
  </si>
  <si>
    <t>专业年级
人数</t>
  </si>
  <si>
    <t>姓名</t>
  </si>
  <si>
    <t>学号</t>
  </si>
  <si>
    <t>是否申请推免研究生</t>
  </si>
  <si>
    <t>第一学年
综合测评分</t>
  </si>
  <si>
    <t>第二学年
综合测评分</t>
  </si>
  <si>
    <t>第三学年
综合测评分</t>
  </si>
  <si>
    <t>第四学年
综合测评分</t>
  </si>
  <si>
    <t>总综合
测评分</t>
  </si>
  <si>
    <t>总综合测
评分排名</t>
  </si>
  <si>
    <t>总综合测评分
排名百分比</t>
  </si>
  <si>
    <t>总综合测评分
排名是否位于
专业年级前1/3</t>
  </si>
  <si>
    <t>签名</t>
  </si>
  <si>
    <t>数学与应用数学（师范）21级</t>
  </si>
  <si>
    <t>毛馨夷</t>
  </si>
  <si>
    <t>是</t>
  </si>
  <si>
    <t>史天珏</t>
  </si>
  <si>
    <t>否</t>
  </si>
  <si>
    <t>薛咏佳</t>
  </si>
  <si>
    <t>吉晓艳</t>
  </si>
  <si>
    <t>王奕雯</t>
  </si>
  <si>
    <t>桂艺岩</t>
  </si>
  <si>
    <t>段金津</t>
  </si>
  <si>
    <t>朱希</t>
  </si>
  <si>
    <t>郭淑婷</t>
  </si>
  <si>
    <t>赵月月</t>
  </si>
  <si>
    <t>陆冬燕</t>
  </si>
  <si>
    <t>顾新语</t>
  </si>
  <si>
    <t>杨宇鑫</t>
  </si>
  <si>
    <t>杨子茹</t>
  </si>
  <si>
    <t>刘欣怡</t>
  </si>
  <si>
    <t>张璇</t>
  </si>
  <si>
    <t>田康宇</t>
  </si>
  <si>
    <t>沈瑶</t>
  </si>
  <si>
    <t>张宇杰</t>
  </si>
  <si>
    <t>顾洋</t>
  </si>
  <si>
    <t>崔蓝天</t>
  </si>
  <si>
    <t>沈杜宇</t>
  </si>
  <si>
    <t>殷彦希</t>
  </si>
  <si>
    <t>王心仪</t>
  </si>
  <si>
    <t>韩思</t>
  </si>
  <si>
    <t>宋莉钧</t>
  </si>
  <si>
    <t>谈沁心</t>
  </si>
  <si>
    <t>王若芸</t>
  </si>
  <si>
    <t>陈景怡</t>
  </si>
  <si>
    <t>蔡玲</t>
  </si>
  <si>
    <t>周舟</t>
  </si>
  <si>
    <t>侯耀宇</t>
  </si>
  <si>
    <t>陈徐佳</t>
  </si>
  <si>
    <t>艾一冉</t>
  </si>
  <si>
    <t>楚庆玲</t>
  </si>
  <si>
    <t>张阳</t>
  </si>
  <si>
    <t>王钰潼</t>
  </si>
  <si>
    <t>何湘晔</t>
  </si>
  <si>
    <t>李雪</t>
  </si>
  <si>
    <t>金子徕</t>
  </si>
  <si>
    <t>洪权运</t>
  </si>
  <si>
    <t>廖思语</t>
  </si>
  <si>
    <t>梅星语</t>
  </si>
  <si>
    <t>陈小小</t>
  </si>
  <si>
    <t>冯一鹏</t>
  </si>
  <si>
    <t>王心怡</t>
  </si>
  <si>
    <t>刘卓玛</t>
  </si>
  <si>
    <t>周琳燕</t>
  </si>
  <si>
    <t>陈鑫</t>
  </si>
  <si>
    <t>曹子琦</t>
  </si>
  <si>
    <t>范辰璐</t>
  </si>
  <si>
    <t>赵威</t>
  </si>
  <si>
    <t>王鑫</t>
  </si>
  <si>
    <t>谢小燕</t>
  </si>
  <si>
    <t>虞祎凡</t>
  </si>
  <si>
    <t>朱湘云</t>
  </si>
  <si>
    <t>朱文杰</t>
  </si>
  <si>
    <t>刘璞</t>
  </si>
  <si>
    <t>黄羽暄</t>
  </si>
  <si>
    <t>陆思橙</t>
  </si>
  <si>
    <t>祁航</t>
  </si>
  <si>
    <t>滕世宇</t>
  </si>
  <si>
    <t>刘海芬</t>
  </si>
  <si>
    <t>潘玉阳</t>
  </si>
  <si>
    <t>曹雅</t>
  </si>
  <si>
    <t>徐浩然</t>
  </si>
  <si>
    <t>袁艺</t>
  </si>
  <si>
    <t>刘辰</t>
  </si>
  <si>
    <t>王启明</t>
  </si>
  <si>
    <t>孙吴鋆</t>
  </si>
  <si>
    <t>朱健宏</t>
  </si>
  <si>
    <t>韩紫阳</t>
  </si>
  <si>
    <t>季佳文</t>
  </si>
  <si>
    <t>马名扬</t>
  </si>
  <si>
    <t>范仕晟</t>
  </si>
  <si>
    <t>李寿渊</t>
  </si>
  <si>
    <t>高新芸</t>
  </si>
  <si>
    <t>张辰杰</t>
  </si>
  <si>
    <t>粟永康</t>
  </si>
  <si>
    <t>凌华鑫</t>
  </si>
  <si>
    <t>杨子诚</t>
  </si>
  <si>
    <t>刘馨雯</t>
  </si>
  <si>
    <t>孙明辉</t>
  </si>
  <si>
    <t>马李玮</t>
  </si>
  <si>
    <t>王新宇</t>
  </si>
  <si>
    <t>沈雪</t>
  </si>
  <si>
    <t>侯绍华</t>
  </si>
  <si>
    <t>耿勇</t>
  </si>
  <si>
    <t>陆伍帅</t>
  </si>
  <si>
    <t>杨旌晔</t>
  </si>
  <si>
    <t>董维宇</t>
  </si>
  <si>
    <t>郝晓凯</t>
  </si>
  <si>
    <t>冉呈宇</t>
  </si>
  <si>
    <t>陶书磊</t>
  </si>
  <si>
    <t>杨陈枫</t>
  </si>
  <si>
    <t>公示网站链接：</t>
  </si>
  <si>
    <t>2.表中须填写申请人所在专业年级全部学生的学业综合成绩。</t>
  </si>
  <si>
    <t>3.总学业综合成绩=第一学年学业综合成绩+第二学年学业综合成绩+第三学年学业综合成绩+第四学年学业综合成绩</t>
  </si>
  <si>
    <t xml:space="preserve">4.总学业综合成绩排名百分比=（总学业综合成绩排名/专业年级人数)*100%
</t>
  </si>
  <si>
    <t>5.公示网页链接请贴在表格末尾。</t>
  </si>
  <si>
    <r>
      <rPr>
        <b/>
        <u/>
        <sz val="16"/>
        <rFont val="宋体"/>
        <charset val="134"/>
      </rPr>
      <t xml:space="preserve">  数学与统计学  </t>
    </r>
    <r>
      <rPr>
        <b/>
        <sz val="16"/>
        <rFont val="宋体"/>
        <charset val="134"/>
      </rPr>
      <t>院（室、中心）</t>
    </r>
    <r>
      <rPr>
        <b/>
        <u/>
        <sz val="16"/>
        <rFont val="宋体"/>
        <charset val="134"/>
      </rPr>
      <t xml:space="preserve"> 应用统计学 </t>
    </r>
    <r>
      <rPr>
        <b/>
        <sz val="16"/>
        <rFont val="宋体"/>
        <charset val="134"/>
      </rPr>
      <t>专业</t>
    </r>
    <r>
      <rPr>
        <b/>
        <u/>
        <sz val="16"/>
        <rFont val="宋体"/>
        <charset val="134"/>
      </rPr>
      <t xml:space="preserve"> 2021 </t>
    </r>
    <r>
      <rPr>
        <b/>
        <sz val="16"/>
        <rFont val="宋体"/>
        <charset val="134"/>
      </rPr>
      <t>年级推荐免试攻读硕士学位研究生综合测评成绩排名表</t>
    </r>
  </si>
  <si>
    <t>应用统计学21</t>
  </si>
  <si>
    <t>李晗睿</t>
  </si>
  <si>
    <t>王逸杨</t>
  </si>
  <si>
    <t>郭瑞希</t>
  </si>
  <si>
    <t>白昕芸</t>
  </si>
  <si>
    <t>严畅</t>
  </si>
  <si>
    <t>唐钰婷</t>
  </si>
  <si>
    <t>章明希</t>
  </si>
  <si>
    <t>唐静</t>
  </si>
  <si>
    <t>路凯麟</t>
  </si>
  <si>
    <t>杨鑫蕾</t>
  </si>
  <si>
    <t>梅子燕</t>
  </si>
  <si>
    <t>赵蔚然</t>
  </si>
  <si>
    <t>单旭</t>
  </si>
  <si>
    <t>郜子馨</t>
  </si>
  <si>
    <t>夏月</t>
  </si>
  <si>
    <t>傅梦瑶</t>
  </si>
  <si>
    <t>戴芳丹</t>
  </si>
  <si>
    <t>郝文敏</t>
  </si>
  <si>
    <t>刘凤</t>
  </si>
  <si>
    <t>杭培</t>
  </si>
  <si>
    <t>王蒙戈</t>
  </si>
  <si>
    <t>刘思敏</t>
  </si>
  <si>
    <t>彭菲</t>
  </si>
  <si>
    <t>成烨</t>
  </si>
  <si>
    <t>汪崇琴</t>
  </si>
  <si>
    <t>鞠琳颖</t>
  </si>
  <si>
    <t>章含月</t>
  </si>
  <si>
    <t>陈苗苗</t>
  </si>
  <si>
    <t>陶怡然</t>
  </si>
  <si>
    <t>杨帆</t>
  </si>
  <si>
    <t>周承郅</t>
  </si>
  <si>
    <t>朱芯瑶</t>
  </si>
  <si>
    <t>孙梓皓</t>
  </si>
  <si>
    <t>张秀春</t>
  </si>
  <si>
    <t>牛雪芬</t>
  </si>
  <si>
    <t>宋源欣</t>
  </si>
  <si>
    <t>樊钰鑫</t>
  </si>
  <si>
    <t>李俊佳</t>
  </si>
  <si>
    <t>朱晓梦</t>
  </si>
  <si>
    <t>刘百川</t>
  </si>
  <si>
    <t>朱斌</t>
  </si>
  <si>
    <t>俞徐馨</t>
  </si>
  <si>
    <t>朱福馨</t>
  </si>
  <si>
    <t>孙雨萌</t>
  </si>
  <si>
    <t>魏佳慧</t>
  </si>
  <si>
    <t>张楚楚</t>
  </si>
  <si>
    <t>杨毓婕</t>
  </si>
  <si>
    <t>杨斯媛</t>
  </si>
  <si>
    <t>胡晓阳</t>
  </si>
  <si>
    <t>顾沈香</t>
  </si>
  <si>
    <t>施苏阳</t>
  </si>
  <si>
    <t>李辰</t>
  </si>
  <si>
    <t>唐浩钰</t>
  </si>
  <si>
    <t>2102110013D</t>
  </si>
  <si>
    <t>刘颖婕</t>
  </si>
  <si>
    <t>李道怡</t>
  </si>
  <si>
    <t>罗世宇</t>
  </si>
  <si>
    <t>曹力仁</t>
  </si>
  <si>
    <t>刘金林</t>
  </si>
  <si>
    <t>吴佳悦</t>
  </si>
  <si>
    <t>2102110016D</t>
  </si>
  <si>
    <t>黄贤铭</t>
  </si>
  <si>
    <t>王思宁</t>
  </si>
  <si>
    <t>许宇超</t>
  </si>
  <si>
    <t>刘浩伟</t>
  </si>
  <si>
    <t>黄尚剑</t>
  </si>
  <si>
    <t>2102110030D</t>
  </si>
  <si>
    <t>黎家乐</t>
  </si>
  <si>
    <t>周语梵</t>
  </si>
  <si>
    <t>李丹</t>
  </si>
  <si>
    <t>陈鹏</t>
  </si>
  <si>
    <t>沈鑫贤</t>
  </si>
  <si>
    <t>姜沈皓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</si>
</sst>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u/>
      <sz val="16"/>
      <name val="宋体"/>
      <charset val="134"/>
    </font>
    <font>
      <sz val="12"/>
      <color theme="1"/>
      <name val="宋体"/>
      <charset val="134"/>
    </font>
    <font>
      <sz val="9"/>
      <name val="Times New Roman"/>
      <family val="1"/>
      <charset val="0"/>
    </font>
    <font>
      <sz val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FF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 applyBorder="0"/>
    <xf numFmtId="0" fontId="1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176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1" fillId="0" borderId="0" xfId="0" applyFont="1" applyFill="1" applyAlignment="1"/>
    <xf numFmtId="176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8"/>
  <sheetViews>
    <sheetView topLeftCell="A90" workbookViewId="0">
      <selection activeCell="H115" sqref="H115"/>
    </sheetView>
  </sheetViews>
  <sheetFormatPr defaultColWidth="9.64166666666667" defaultRowHeight="14.25"/>
  <cols>
    <col min="1" max="1" width="11.375" style="44" customWidth="1"/>
    <col min="2" max="2" width="29.725" style="44" customWidth="1"/>
    <col min="3" max="3" width="13.5" style="44" customWidth="1"/>
    <col min="4" max="4" width="13.375" style="44" customWidth="1"/>
    <col min="5" max="5" width="14.375" style="44" customWidth="1"/>
    <col min="6" max="6" width="13" style="44" customWidth="1"/>
    <col min="7" max="11" width="13" style="46" customWidth="1"/>
    <col min="12" max="12" width="13" style="47" customWidth="1"/>
    <col min="13" max="13" width="13" style="48" customWidth="1"/>
    <col min="14" max="14" width="13" style="47" customWidth="1"/>
    <col min="15" max="15" width="15.625" style="44" customWidth="1"/>
    <col min="16" max="16384" width="9" style="44"/>
  </cols>
  <sheetData>
    <row r="1" s="44" customFormat="1" ht="27" customHeight="1" spans="1:14">
      <c r="A1" s="49" t="s">
        <v>0</v>
      </c>
      <c r="B1" s="49"/>
      <c r="C1" s="49"/>
      <c r="D1" s="49"/>
      <c r="E1" s="49"/>
      <c r="F1" s="49"/>
      <c r="G1" s="50"/>
      <c r="H1" s="50"/>
      <c r="I1" s="50"/>
      <c r="J1" s="50"/>
      <c r="K1" s="50"/>
      <c r="L1" s="49"/>
      <c r="M1" s="49"/>
      <c r="N1" s="60"/>
    </row>
    <row r="2" s="45" customFormat="1" ht="37.5" customHeight="1" spans="1:14">
      <c r="A2" s="51" t="s">
        <v>1</v>
      </c>
      <c r="B2" s="51"/>
      <c r="C2" s="51"/>
      <c r="D2" s="51"/>
      <c r="E2" s="51"/>
      <c r="F2" s="51"/>
      <c r="G2" s="52"/>
      <c r="H2" s="52"/>
      <c r="I2" s="52"/>
      <c r="J2" s="52"/>
      <c r="K2" s="52"/>
      <c r="L2" s="61"/>
      <c r="M2" s="61"/>
      <c r="N2" s="61"/>
    </row>
    <row r="3" s="44" customFormat="1" ht="72" customHeight="1" spans="1:15">
      <c r="A3" s="53" t="s">
        <v>2</v>
      </c>
      <c r="B3" s="53" t="s">
        <v>3</v>
      </c>
      <c r="C3" s="53" t="s">
        <v>4</v>
      </c>
      <c r="D3" s="54" t="s">
        <v>5</v>
      </c>
      <c r="E3" s="54" t="s">
        <v>6</v>
      </c>
      <c r="F3" s="55" t="s">
        <v>7</v>
      </c>
      <c r="G3" s="56" t="s">
        <v>8</v>
      </c>
      <c r="H3" s="56" t="s">
        <v>9</v>
      </c>
      <c r="I3" s="56" t="s">
        <v>10</v>
      </c>
      <c r="J3" s="56" t="s">
        <v>11</v>
      </c>
      <c r="K3" s="56" t="s">
        <v>12</v>
      </c>
      <c r="L3" s="53" t="s">
        <v>13</v>
      </c>
      <c r="M3" s="55" t="s">
        <v>14</v>
      </c>
      <c r="N3" s="53" t="s">
        <v>15</v>
      </c>
      <c r="O3" s="53" t="s">
        <v>16</v>
      </c>
    </row>
    <row r="4" s="44" customFormat="1" spans="1:15">
      <c r="A4" s="54">
        <v>1</v>
      </c>
      <c r="B4" s="57" t="s">
        <v>17</v>
      </c>
      <c r="C4" s="54">
        <v>95</v>
      </c>
      <c r="D4" s="54" t="s">
        <v>18</v>
      </c>
      <c r="E4" s="54">
        <v>2102110010</v>
      </c>
      <c r="F4" s="54" t="s">
        <v>19</v>
      </c>
      <c r="G4" s="58">
        <v>93.87</v>
      </c>
      <c r="H4" s="58">
        <v>93.2018617021276</v>
      </c>
      <c r="I4" s="58">
        <v>98.87</v>
      </c>
      <c r="J4" s="58"/>
      <c r="K4" s="58">
        <f t="shared" ref="K4:K67" si="0">SUM(G4:I4)</f>
        <v>285.941861702128</v>
      </c>
      <c r="L4" s="54">
        <v>1</v>
      </c>
      <c r="M4" s="62">
        <f t="shared" ref="M4:M67" si="1">L4/95</f>
        <v>0.0105263157894737</v>
      </c>
      <c r="N4" s="57" t="s">
        <v>19</v>
      </c>
      <c r="O4" s="63"/>
    </row>
    <row r="5" s="44" customFormat="1" spans="1:15">
      <c r="A5" s="54">
        <v>2</v>
      </c>
      <c r="B5" s="57" t="s">
        <v>17</v>
      </c>
      <c r="C5" s="54">
        <v>95</v>
      </c>
      <c r="D5" s="54" t="s">
        <v>20</v>
      </c>
      <c r="E5" s="54">
        <v>2102110182</v>
      </c>
      <c r="F5" s="54" t="s">
        <v>21</v>
      </c>
      <c r="G5" s="58">
        <v>93.255</v>
      </c>
      <c r="H5" s="58">
        <v>94.472</v>
      </c>
      <c r="I5" s="58">
        <v>97.35</v>
      </c>
      <c r="J5" s="58"/>
      <c r="K5" s="58">
        <f t="shared" si="0"/>
        <v>285.077</v>
      </c>
      <c r="L5" s="54">
        <v>2</v>
      </c>
      <c r="M5" s="62">
        <f t="shared" si="1"/>
        <v>0.0210526315789474</v>
      </c>
      <c r="N5" s="57" t="s">
        <v>19</v>
      </c>
      <c r="O5" s="63"/>
    </row>
    <row r="6" s="44" customFormat="1" spans="1:15">
      <c r="A6" s="54">
        <v>3</v>
      </c>
      <c r="B6" s="57" t="s">
        <v>17</v>
      </c>
      <c r="C6" s="57">
        <v>95</v>
      </c>
      <c r="D6" s="59" t="s">
        <v>22</v>
      </c>
      <c r="E6" s="59">
        <v>2008110336</v>
      </c>
      <c r="F6" s="54" t="s">
        <v>21</v>
      </c>
      <c r="G6" s="58">
        <v>94.0875</v>
      </c>
      <c r="H6" s="58">
        <v>94.1271276595745</v>
      </c>
      <c r="I6" s="58">
        <v>95.3208333333333</v>
      </c>
      <c r="J6" s="58"/>
      <c r="K6" s="58">
        <f t="shared" si="0"/>
        <v>283.535460992908</v>
      </c>
      <c r="L6" s="54">
        <v>3</v>
      </c>
      <c r="M6" s="62">
        <f t="shared" si="1"/>
        <v>0.0315789473684211</v>
      </c>
      <c r="N6" s="57" t="s">
        <v>19</v>
      </c>
      <c r="O6" s="57"/>
    </row>
    <row r="7" s="44" customFormat="1" spans="1:15">
      <c r="A7" s="54">
        <v>4</v>
      </c>
      <c r="B7" s="57" t="s">
        <v>17</v>
      </c>
      <c r="C7" s="57">
        <v>95</v>
      </c>
      <c r="D7" s="59" t="s">
        <v>23</v>
      </c>
      <c r="E7" s="59">
        <v>2102110146</v>
      </c>
      <c r="F7" s="54" t="s">
        <v>21</v>
      </c>
      <c r="G7" s="58">
        <v>92.5225</v>
      </c>
      <c r="H7" s="58">
        <v>95.1031914893617</v>
      </c>
      <c r="I7" s="58">
        <v>95.135</v>
      </c>
      <c r="J7" s="58"/>
      <c r="K7" s="58">
        <f t="shared" si="0"/>
        <v>282.760691489362</v>
      </c>
      <c r="L7" s="54">
        <v>4</v>
      </c>
      <c r="M7" s="62">
        <f t="shared" si="1"/>
        <v>0.0421052631578947</v>
      </c>
      <c r="N7" s="57" t="s">
        <v>19</v>
      </c>
      <c r="O7" s="63"/>
    </row>
    <row r="8" s="44" customFormat="1" spans="1:15">
      <c r="A8" s="54">
        <v>5</v>
      </c>
      <c r="B8" s="57" t="s">
        <v>17</v>
      </c>
      <c r="C8" s="57">
        <v>95</v>
      </c>
      <c r="D8" s="59" t="s">
        <v>24</v>
      </c>
      <c r="E8" s="59">
        <v>2102110152</v>
      </c>
      <c r="F8" s="54" t="s">
        <v>21</v>
      </c>
      <c r="G8" s="58">
        <v>88.5825</v>
      </c>
      <c r="H8" s="58">
        <v>95.4031914893617</v>
      </c>
      <c r="I8" s="58">
        <v>97.2941666666667</v>
      </c>
      <c r="J8" s="58"/>
      <c r="K8" s="58">
        <f t="shared" si="0"/>
        <v>281.279858156028</v>
      </c>
      <c r="L8" s="54">
        <v>5</v>
      </c>
      <c r="M8" s="62">
        <f t="shared" si="1"/>
        <v>0.0526315789473684</v>
      </c>
      <c r="N8" s="57" t="s">
        <v>19</v>
      </c>
      <c r="O8" s="63"/>
    </row>
    <row r="9" s="44" customFormat="1" spans="1:15">
      <c r="A9" s="54">
        <v>6</v>
      </c>
      <c r="B9" s="57" t="s">
        <v>17</v>
      </c>
      <c r="C9" s="54">
        <v>95</v>
      </c>
      <c r="D9" s="54" t="s">
        <v>25</v>
      </c>
      <c r="E9" s="54">
        <v>2102110252</v>
      </c>
      <c r="F9" s="54" t="s">
        <v>21</v>
      </c>
      <c r="G9" s="58">
        <v>91.1</v>
      </c>
      <c r="H9" s="58">
        <v>93.9242021276596</v>
      </c>
      <c r="I9" s="58">
        <v>94.4745833333333</v>
      </c>
      <c r="J9" s="58"/>
      <c r="K9" s="58">
        <f t="shared" si="0"/>
        <v>279.498785460993</v>
      </c>
      <c r="L9" s="54">
        <v>6</v>
      </c>
      <c r="M9" s="62">
        <f t="shared" si="1"/>
        <v>0.0631578947368421</v>
      </c>
      <c r="N9" s="57" t="s">
        <v>19</v>
      </c>
      <c r="O9" s="63"/>
    </row>
    <row r="10" s="44" customFormat="1" spans="1:15">
      <c r="A10" s="54">
        <v>7</v>
      </c>
      <c r="B10" s="57" t="s">
        <v>17</v>
      </c>
      <c r="C10" s="54">
        <v>95</v>
      </c>
      <c r="D10" s="54" t="s">
        <v>26</v>
      </c>
      <c r="E10" s="54">
        <v>2133110002</v>
      </c>
      <c r="F10" s="54" t="s">
        <v>21</v>
      </c>
      <c r="G10" s="58">
        <v>92.3027027027027</v>
      </c>
      <c r="H10" s="58">
        <v>94.6718085106383</v>
      </c>
      <c r="I10" s="58">
        <v>92.51</v>
      </c>
      <c r="J10" s="58"/>
      <c r="K10" s="58">
        <f t="shared" si="0"/>
        <v>279.484511213341</v>
      </c>
      <c r="L10" s="54">
        <v>7</v>
      </c>
      <c r="M10" s="62">
        <f t="shared" si="1"/>
        <v>0.0736842105263158</v>
      </c>
      <c r="N10" s="57" t="s">
        <v>19</v>
      </c>
      <c r="O10" s="63"/>
    </row>
    <row r="11" s="44" customFormat="1" spans="1:15">
      <c r="A11" s="54">
        <v>8</v>
      </c>
      <c r="B11" s="57" t="s">
        <v>17</v>
      </c>
      <c r="C11" s="57">
        <v>95</v>
      </c>
      <c r="D11" s="54" t="s">
        <v>27</v>
      </c>
      <c r="E11" s="54">
        <v>2102110188</v>
      </c>
      <c r="F11" s="54" t="s">
        <v>19</v>
      </c>
      <c r="G11" s="58">
        <v>90.63</v>
      </c>
      <c r="H11" s="58">
        <v>93.5765957446809</v>
      </c>
      <c r="I11" s="58">
        <v>94.64</v>
      </c>
      <c r="J11" s="58"/>
      <c r="K11" s="58">
        <f t="shared" si="0"/>
        <v>278.846595744681</v>
      </c>
      <c r="L11" s="54">
        <v>8</v>
      </c>
      <c r="M11" s="62">
        <f t="shared" si="1"/>
        <v>0.0842105263157895</v>
      </c>
      <c r="N11" s="57" t="s">
        <v>19</v>
      </c>
      <c r="O11" s="63"/>
    </row>
    <row r="12" s="44" customFormat="1" spans="1:15">
      <c r="A12" s="54">
        <v>9</v>
      </c>
      <c r="B12" s="57" t="s">
        <v>17</v>
      </c>
      <c r="C12" s="57">
        <v>95</v>
      </c>
      <c r="D12" s="59" t="s">
        <v>28</v>
      </c>
      <c r="E12" s="59">
        <v>2102110145</v>
      </c>
      <c r="F12" s="54" t="s">
        <v>21</v>
      </c>
      <c r="G12" s="58">
        <v>89.3425</v>
      </c>
      <c r="H12" s="58">
        <v>94.1053191489362</v>
      </c>
      <c r="I12" s="58">
        <v>95.1775</v>
      </c>
      <c r="J12" s="58"/>
      <c r="K12" s="58">
        <f t="shared" si="0"/>
        <v>278.625319148936</v>
      </c>
      <c r="L12" s="54">
        <v>9</v>
      </c>
      <c r="M12" s="62">
        <f t="shared" si="1"/>
        <v>0.0947368421052632</v>
      </c>
      <c r="N12" s="57" t="s">
        <v>19</v>
      </c>
      <c r="O12" s="63"/>
    </row>
    <row r="13" s="44" customFormat="1" spans="1:15">
      <c r="A13" s="54">
        <v>10</v>
      </c>
      <c r="B13" s="57" t="s">
        <v>17</v>
      </c>
      <c r="C13" s="57">
        <v>95</v>
      </c>
      <c r="D13" s="54" t="s">
        <v>29</v>
      </c>
      <c r="E13" s="54">
        <v>2102110157</v>
      </c>
      <c r="F13" s="54" t="s">
        <v>21</v>
      </c>
      <c r="G13" s="58">
        <v>90.03</v>
      </c>
      <c r="H13" s="58">
        <v>93.0643617021276</v>
      </c>
      <c r="I13" s="58">
        <v>95.455</v>
      </c>
      <c r="J13" s="58"/>
      <c r="K13" s="58">
        <f t="shared" si="0"/>
        <v>278.549361702128</v>
      </c>
      <c r="L13" s="54">
        <v>10</v>
      </c>
      <c r="M13" s="62">
        <f t="shared" si="1"/>
        <v>0.105263157894737</v>
      </c>
      <c r="N13" s="57" t="s">
        <v>19</v>
      </c>
      <c r="O13" s="63"/>
    </row>
    <row r="14" s="44" customFormat="1" spans="1:15">
      <c r="A14" s="54">
        <v>11</v>
      </c>
      <c r="B14" s="57" t="s">
        <v>17</v>
      </c>
      <c r="C14" s="54">
        <v>95</v>
      </c>
      <c r="D14" s="59" t="s">
        <v>30</v>
      </c>
      <c r="E14" s="59">
        <v>2030110166</v>
      </c>
      <c r="F14" s="54" t="s">
        <v>19</v>
      </c>
      <c r="G14" s="58">
        <v>93.2916666666667</v>
      </c>
      <c r="H14" s="58">
        <v>93.0452127659574</v>
      </c>
      <c r="I14" s="58">
        <v>91.98</v>
      </c>
      <c r="J14" s="58"/>
      <c r="K14" s="58">
        <f t="shared" si="0"/>
        <v>278.316879432624</v>
      </c>
      <c r="L14" s="54">
        <v>11</v>
      </c>
      <c r="M14" s="62">
        <f t="shared" si="1"/>
        <v>0.115789473684211</v>
      </c>
      <c r="N14" s="57" t="s">
        <v>19</v>
      </c>
      <c r="O14" s="63"/>
    </row>
    <row r="15" s="44" customFormat="1" spans="1:15">
      <c r="A15" s="54">
        <v>12</v>
      </c>
      <c r="B15" s="57" t="s">
        <v>17</v>
      </c>
      <c r="C15" s="54">
        <v>95</v>
      </c>
      <c r="D15" s="59" t="s">
        <v>31</v>
      </c>
      <c r="E15" s="59">
        <v>2102110144</v>
      </c>
      <c r="F15" s="54" t="s">
        <v>19</v>
      </c>
      <c r="G15" s="58">
        <v>88.57</v>
      </c>
      <c r="H15" s="58">
        <v>93.5595744680851</v>
      </c>
      <c r="I15" s="58">
        <v>94.945</v>
      </c>
      <c r="J15" s="58"/>
      <c r="K15" s="58">
        <f t="shared" si="0"/>
        <v>277.074574468085</v>
      </c>
      <c r="L15" s="54">
        <v>12</v>
      </c>
      <c r="M15" s="62">
        <f t="shared" si="1"/>
        <v>0.126315789473684</v>
      </c>
      <c r="N15" s="57" t="s">
        <v>19</v>
      </c>
      <c r="O15" s="63"/>
    </row>
    <row r="16" s="44" customFormat="1" spans="1:15">
      <c r="A16" s="54">
        <v>13</v>
      </c>
      <c r="B16" s="57" t="s">
        <v>17</v>
      </c>
      <c r="C16" s="57">
        <v>95</v>
      </c>
      <c r="D16" s="54" t="s">
        <v>32</v>
      </c>
      <c r="E16" s="54">
        <v>2134110133</v>
      </c>
      <c r="F16" s="54" t="s">
        <v>21</v>
      </c>
      <c r="G16" s="58">
        <v>91.077027027027</v>
      </c>
      <c r="H16" s="58">
        <v>92.793</v>
      </c>
      <c r="I16" s="58">
        <v>91.61</v>
      </c>
      <c r="J16" s="58"/>
      <c r="K16" s="58">
        <f t="shared" si="0"/>
        <v>275.480027027027</v>
      </c>
      <c r="L16" s="54">
        <v>13</v>
      </c>
      <c r="M16" s="62">
        <f t="shared" si="1"/>
        <v>0.136842105263158</v>
      </c>
      <c r="N16" s="57" t="s">
        <v>19</v>
      </c>
      <c r="O16" s="63"/>
    </row>
    <row r="17" s="44" customFormat="1" spans="1:15">
      <c r="A17" s="54">
        <v>14</v>
      </c>
      <c r="B17" s="57" t="s">
        <v>17</v>
      </c>
      <c r="C17" s="57">
        <v>95</v>
      </c>
      <c r="D17" s="54" t="s">
        <v>33</v>
      </c>
      <c r="E17" s="54">
        <v>2109110241</v>
      </c>
      <c r="F17" s="54" t="s">
        <v>21</v>
      </c>
      <c r="G17" s="58">
        <v>88.3506756756757</v>
      </c>
      <c r="H17" s="58">
        <v>93.0335106382978</v>
      </c>
      <c r="I17" s="58">
        <v>93.6733333333333</v>
      </c>
      <c r="J17" s="58"/>
      <c r="K17" s="58">
        <f t="shared" si="0"/>
        <v>275.057519647307</v>
      </c>
      <c r="L17" s="54">
        <v>14</v>
      </c>
      <c r="M17" s="62">
        <f t="shared" si="1"/>
        <v>0.147368421052632</v>
      </c>
      <c r="N17" s="57" t="s">
        <v>19</v>
      </c>
      <c r="O17" s="63"/>
    </row>
    <row r="18" s="44" customFormat="1" spans="1:15">
      <c r="A18" s="54">
        <v>15</v>
      </c>
      <c r="B18" s="57" t="s">
        <v>17</v>
      </c>
      <c r="C18" s="57">
        <v>95</v>
      </c>
      <c r="D18" s="54" t="s">
        <v>34</v>
      </c>
      <c r="E18" s="54">
        <v>2130110695</v>
      </c>
      <c r="F18" s="54" t="s">
        <v>19</v>
      </c>
      <c r="G18" s="58">
        <v>88.8912162162162</v>
      </c>
      <c r="H18" s="58">
        <v>92.443</v>
      </c>
      <c r="I18" s="58">
        <v>93.34</v>
      </c>
      <c r="J18" s="58"/>
      <c r="K18" s="58">
        <f t="shared" si="0"/>
        <v>274.674216216216</v>
      </c>
      <c r="L18" s="54">
        <v>15</v>
      </c>
      <c r="M18" s="62">
        <f t="shared" si="1"/>
        <v>0.157894736842105</v>
      </c>
      <c r="N18" s="57" t="s">
        <v>19</v>
      </c>
      <c r="O18" s="63"/>
    </row>
    <row r="19" s="44" customFormat="1" spans="1:15">
      <c r="A19" s="54">
        <v>16</v>
      </c>
      <c r="B19" s="57" t="s">
        <v>17</v>
      </c>
      <c r="C19" s="54">
        <v>95</v>
      </c>
      <c r="D19" s="54" t="s">
        <v>35</v>
      </c>
      <c r="E19" s="54">
        <v>2102110186</v>
      </c>
      <c r="F19" s="54" t="s">
        <v>21</v>
      </c>
      <c r="G19" s="58">
        <v>88.94</v>
      </c>
      <c r="H19" s="58">
        <v>91.7787234042553</v>
      </c>
      <c r="I19" s="58">
        <v>93</v>
      </c>
      <c r="J19" s="58"/>
      <c r="K19" s="58">
        <f t="shared" si="0"/>
        <v>273.718723404255</v>
      </c>
      <c r="L19" s="54">
        <v>16</v>
      </c>
      <c r="M19" s="62">
        <f t="shared" si="1"/>
        <v>0.168421052631579</v>
      </c>
      <c r="N19" s="57" t="s">
        <v>19</v>
      </c>
      <c r="O19" s="63"/>
    </row>
    <row r="20" s="44" customFormat="1" spans="1:15">
      <c r="A20" s="54">
        <v>17</v>
      </c>
      <c r="B20" s="57" t="s">
        <v>17</v>
      </c>
      <c r="C20" s="54">
        <v>95</v>
      </c>
      <c r="D20" s="54" t="s">
        <v>36</v>
      </c>
      <c r="E20" s="54">
        <v>2112110288</v>
      </c>
      <c r="F20" s="54" t="s">
        <v>21</v>
      </c>
      <c r="G20" s="58">
        <v>90.8398648648649</v>
      </c>
      <c r="H20" s="58">
        <v>90.225</v>
      </c>
      <c r="I20" s="58">
        <v>92.31</v>
      </c>
      <c r="J20" s="58"/>
      <c r="K20" s="58">
        <f t="shared" si="0"/>
        <v>273.374864864865</v>
      </c>
      <c r="L20" s="54">
        <v>17</v>
      </c>
      <c r="M20" s="62">
        <f t="shared" si="1"/>
        <v>0.178947368421053</v>
      </c>
      <c r="N20" s="57" t="s">
        <v>19</v>
      </c>
      <c r="O20" s="63"/>
    </row>
    <row r="21" s="44" customFormat="1" spans="1:15">
      <c r="A21" s="54">
        <v>18</v>
      </c>
      <c r="B21" s="57" t="s">
        <v>17</v>
      </c>
      <c r="C21" s="57">
        <v>95</v>
      </c>
      <c r="D21" s="59" t="s">
        <v>37</v>
      </c>
      <c r="E21" s="59">
        <v>2102110151</v>
      </c>
      <c r="F21" s="54" t="s">
        <v>21</v>
      </c>
      <c r="G21" s="58">
        <v>90.1525</v>
      </c>
      <c r="H21" s="58">
        <v>90.7808510638298</v>
      </c>
      <c r="I21" s="58">
        <v>91.865</v>
      </c>
      <c r="J21" s="58"/>
      <c r="K21" s="58">
        <f t="shared" si="0"/>
        <v>272.79835106383</v>
      </c>
      <c r="L21" s="54">
        <v>18</v>
      </c>
      <c r="M21" s="62">
        <f t="shared" si="1"/>
        <v>0.189473684210526</v>
      </c>
      <c r="N21" s="57" t="s">
        <v>19</v>
      </c>
      <c r="O21" s="63"/>
    </row>
    <row r="22" s="44" customFormat="1" spans="1:15">
      <c r="A22" s="54">
        <v>19</v>
      </c>
      <c r="B22" s="57" t="s">
        <v>17</v>
      </c>
      <c r="C22" s="57">
        <v>95</v>
      </c>
      <c r="D22" s="54" t="s">
        <v>38</v>
      </c>
      <c r="E22" s="54">
        <v>2102110170</v>
      </c>
      <c r="F22" s="54" t="s">
        <v>21</v>
      </c>
      <c r="G22" s="58">
        <v>90.5325</v>
      </c>
      <c r="H22" s="58">
        <v>90.3768617021277</v>
      </c>
      <c r="I22" s="58">
        <v>91.4191666666667</v>
      </c>
      <c r="J22" s="58"/>
      <c r="K22" s="58">
        <f t="shared" si="0"/>
        <v>272.328528368794</v>
      </c>
      <c r="L22" s="54">
        <v>19</v>
      </c>
      <c r="M22" s="62">
        <f t="shared" si="1"/>
        <v>0.2</v>
      </c>
      <c r="N22" s="57" t="s">
        <v>19</v>
      </c>
      <c r="O22" s="63"/>
    </row>
    <row r="23" s="44" customFormat="1" spans="1:15">
      <c r="A23" s="54">
        <v>20</v>
      </c>
      <c r="B23" s="57" t="s">
        <v>17</v>
      </c>
      <c r="C23" s="57">
        <v>95</v>
      </c>
      <c r="D23" s="54" t="s">
        <v>39</v>
      </c>
      <c r="E23" s="54">
        <v>2102110192</v>
      </c>
      <c r="F23" s="54" t="s">
        <v>21</v>
      </c>
      <c r="G23" s="58">
        <v>86.8425</v>
      </c>
      <c r="H23" s="58">
        <v>91.403</v>
      </c>
      <c r="I23" s="58">
        <v>93.66</v>
      </c>
      <c r="J23" s="58"/>
      <c r="K23" s="58">
        <f t="shared" si="0"/>
        <v>271.9055</v>
      </c>
      <c r="L23" s="54">
        <v>20</v>
      </c>
      <c r="M23" s="62">
        <f t="shared" si="1"/>
        <v>0.210526315789474</v>
      </c>
      <c r="N23" s="57" t="s">
        <v>19</v>
      </c>
      <c r="O23" s="63"/>
    </row>
    <row r="24" s="44" customFormat="1" spans="1:15">
      <c r="A24" s="54">
        <v>21</v>
      </c>
      <c r="B24" s="57" t="s">
        <v>17</v>
      </c>
      <c r="C24" s="54">
        <v>95</v>
      </c>
      <c r="D24" s="59" t="s">
        <v>40</v>
      </c>
      <c r="E24" s="59">
        <v>2009110255</v>
      </c>
      <c r="F24" s="54" t="s">
        <v>21</v>
      </c>
      <c r="G24" s="58">
        <v>87.8075</v>
      </c>
      <c r="H24" s="58">
        <v>90.9840425531915</v>
      </c>
      <c r="I24" s="58">
        <v>92.6875</v>
      </c>
      <c r="J24" s="58"/>
      <c r="K24" s="58">
        <f t="shared" si="0"/>
        <v>271.479042553192</v>
      </c>
      <c r="L24" s="54">
        <v>21</v>
      </c>
      <c r="M24" s="62">
        <f t="shared" si="1"/>
        <v>0.221052631578947</v>
      </c>
      <c r="N24" s="57" t="s">
        <v>19</v>
      </c>
      <c r="O24" s="63"/>
    </row>
    <row r="25" s="44" customFormat="1" spans="1:15">
      <c r="A25" s="54">
        <v>22</v>
      </c>
      <c r="B25" s="57" t="s">
        <v>17</v>
      </c>
      <c r="C25" s="54">
        <v>95</v>
      </c>
      <c r="D25" s="54" t="s">
        <v>41</v>
      </c>
      <c r="E25" s="54">
        <v>2102110012</v>
      </c>
      <c r="F25" s="54" t="s">
        <v>19</v>
      </c>
      <c r="G25" s="58">
        <v>84.96</v>
      </c>
      <c r="H25" s="58">
        <v>90.5130319148936</v>
      </c>
      <c r="I25" s="58">
        <v>95.29</v>
      </c>
      <c r="J25" s="58"/>
      <c r="K25" s="58">
        <f t="shared" si="0"/>
        <v>270.763031914894</v>
      </c>
      <c r="L25" s="54">
        <v>22</v>
      </c>
      <c r="M25" s="62">
        <f t="shared" si="1"/>
        <v>0.231578947368421</v>
      </c>
      <c r="N25" s="57" t="s">
        <v>19</v>
      </c>
      <c r="O25" s="63"/>
    </row>
    <row r="26" s="44" customFormat="1" spans="1:15">
      <c r="A26" s="54">
        <v>23</v>
      </c>
      <c r="B26" s="57" t="s">
        <v>17</v>
      </c>
      <c r="C26" s="57">
        <v>95</v>
      </c>
      <c r="D26" s="54" t="s">
        <v>42</v>
      </c>
      <c r="E26" s="54">
        <v>2102110155</v>
      </c>
      <c r="F26" s="54" t="s">
        <v>21</v>
      </c>
      <c r="G26" s="58">
        <v>87.7675</v>
      </c>
      <c r="H26" s="58">
        <v>90.7026595744681</v>
      </c>
      <c r="I26" s="58">
        <v>92.0325</v>
      </c>
      <c r="J26" s="58"/>
      <c r="K26" s="58">
        <f t="shared" si="0"/>
        <v>270.502659574468</v>
      </c>
      <c r="L26" s="54">
        <v>23</v>
      </c>
      <c r="M26" s="62">
        <f t="shared" si="1"/>
        <v>0.242105263157895</v>
      </c>
      <c r="N26" s="57" t="s">
        <v>19</v>
      </c>
      <c r="O26" s="63"/>
    </row>
    <row r="27" s="44" customFormat="1" spans="1:15">
      <c r="A27" s="54">
        <v>24</v>
      </c>
      <c r="B27" s="57" t="s">
        <v>17</v>
      </c>
      <c r="C27" s="57">
        <v>95</v>
      </c>
      <c r="D27" s="54" t="s">
        <v>43</v>
      </c>
      <c r="E27" s="54">
        <v>2134110069</v>
      </c>
      <c r="F27" s="54" t="s">
        <v>21</v>
      </c>
      <c r="G27" s="58">
        <v>88.9263513513513</v>
      </c>
      <c r="H27" s="58">
        <v>89.1340425531915</v>
      </c>
      <c r="I27" s="58">
        <v>92.34</v>
      </c>
      <c r="J27" s="58"/>
      <c r="K27" s="58">
        <f t="shared" si="0"/>
        <v>270.400393904543</v>
      </c>
      <c r="L27" s="54">
        <v>24</v>
      </c>
      <c r="M27" s="62">
        <f t="shared" si="1"/>
        <v>0.252631578947368</v>
      </c>
      <c r="N27" s="57" t="s">
        <v>19</v>
      </c>
      <c r="O27" s="63"/>
    </row>
    <row r="28" s="44" customFormat="1" spans="1:15">
      <c r="A28" s="54">
        <v>25</v>
      </c>
      <c r="B28" s="57" t="s">
        <v>17</v>
      </c>
      <c r="C28" s="57">
        <v>95</v>
      </c>
      <c r="D28" s="54" t="s">
        <v>44</v>
      </c>
      <c r="E28" s="54">
        <v>2106110256</v>
      </c>
      <c r="F28" s="54" t="s">
        <v>19</v>
      </c>
      <c r="G28" s="58">
        <v>84.0945945945946</v>
      </c>
      <c r="H28" s="58">
        <v>90.3074468085106</v>
      </c>
      <c r="I28" s="58">
        <v>95.1966666666667</v>
      </c>
      <c r="J28" s="58"/>
      <c r="K28" s="58">
        <f t="shared" si="0"/>
        <v>269.598708069772</v>
      </c>
      <c r="L28" s="54">
        <v>25</v>
      </c>
      <c r="M28" s="62">
        <f t="shared" si="1"/>
        <v>0.263157894736842</v>
      </c>
      <c r="N28" s="57" t="s">
        <v>19</v>
      </c>
      <c r="O28" s="63"/>
    </row>
    <row r="29" s="44" customFormat="1" spans="1:15">
      <c r="A29" s="54">
        <v>26</v>
      </c>
      <c r="B29" s="57" t="s">
        <v>17</v>
      </c>
      <c r="C29" s="54">
        <v>95</v>
      </c>
      <c r="D29" s="54" t="s">
        <v>45</v>
      </c>
      <c r="E29" s="54">
        <v>2102110183</v>
      </c>
      <c r="F29" s="54" t="s">
        <v>21</v>
      </c>
      <c r="G29" s="58">
        <v>88.3325</v>
      </c>
      <c r="H29" s="58">
        <v>88.999</v>
      </c>
      <c r="I29" s="58">
        <v>91.94</v>
      </c>
      <c r="J29" s="58"/>
      <c r="K29" s="58">
        <f t="shared" si="0"/>
        <v>269.2715</v>
      </c>
      <c r="L29" s="54">
        <v>26</v>
      </c>
      <c r="M29" s="62">
        <f t="shared" si="1"/>
        <v>0.273684210526316</v>
      </c>
      <c r="N29" s="57" t="s">
        <v>19</v>
      </c>
      <c r="O29" s="63"/>
    </row>
    <row r="30" s="44" customFormat="1" spans="1:15">
      <c r="A30" s="54">
        <v>27</v>
      </c>
      <c r="B30" s="57" t="s">
        <v>17</v>
      </c>
      <c r="C30" s="54">
        <v>95</v>
      </c>
      <c r="D30" s="54" t="s">
        <v>46</v>
      </c>
      <c r="E30" s="54">
        <v>2110110005</v>
      </c>
      <c r="F30" s="54" t="s">
        <v>21</v>
      </c>
      <c r="G30" s="58">
        <v>87.6912162162162</v>
      </c>
      <c r="H30" s="58">
        <v>89.7468085106383</v>
      </c>
      <c r="I30" s="58">
        <v>91.7891666666667</v>
      </c>
      <c r="J30" s="58"/>
      <c r="K30" s="58">
        <f t="shared" si="0"/>
        <v>269.227191393521</v>
      </c>
      <c r="L30" s="54">
        <v>27</v>
      </c>
      <c r="M30" s="62">
        <f t="shared" si="1"/>
        <v>0.284210526315789</v>
      </c>
      <c r="N30" s="57" t="s">
        <v>19</v>
      </c>
      <c r="O30" s="63"/>
    </row>
    <row r="31" s="44" customFormat="1" spans="1:15">
      <c r="A31" s="54">
        <v>28</v>
      </c>
      <c r="B31" s="57" t="s">
        <v>17</v>
      </c>
      <c r="C31" s="57">
        <v>95</v>
      </c>
      <c r="D31" s="54" t="s">
        <v>47</v>
      </c>
      <c r="E31" s="54">
        <v>2102110184</v>
      </c>
      <c r="F31" s="54" t="s">
        <v>21</v>
      </c>
      <c r="G31" s="58">
        <v>87.1675</v>
      </c>
      <c r="H31" s="58">
        <v>91.413</v>
      </c>
      <c r="I31" s="58">
        <v>90.09</v>
      </c>
      <c r="J31" s="58"/>
      <c r="K31" s="58">
        <f t="shared" si="0"/>
        <v>268.6705</v>
      </c>
      <c r="L31" s="54">
        <v>28</v>
      </c>
      <c r="M31" s="62">
        <f t="shared" si="1"/>
        <v>0.294736842105263</v>
      </c>
      <c r="N31" s="57" t="s">
        <v>19</v>
      </c>
      <c r="O31" s="63"/>
    </row>
    <row r="32" s="44" customFormat="1" spans="1:15">
      <c r="A32" s="54">
        <v>29</v>
      </c>
      <c r="B32" s="57" t="s">
        <v>17</v>
      </c>
      <c r="C32" s="57">
        <v>95</v>
      </c>
      <c r="D32" s="54" t="s">
        <v>48</v>
      </c>
      <c r="E32" s="54">
        <v>2102110172</v>
      </c>
      <c r="F32" s="54" t="s">
        <v>21</v>
      </c>
      <c r="G32" s="58">
        <v>86.67</v>
      </c>
      <c r="H32" s="58">
        <v>91.801</v>
      </c>
      <c r="I32" s="58">
        <v>90.08</v>
      </c>
      <c r="J32" s="58"/>
      <c r="K32" s="58">
        <f t="shared" si="0"/>
        <v>268.551</v>
      </c>
      <c r="L32" s="54">
        <v>29</v>
      </c>
      <c r="M32" s="62">
        <f t="shared" si="1"/>
        <v>0.305263157894737</v>
      </c>
      <c r="N32" s="57" t="s">
        <v>19</v>
      </c>
      <c r="O32" s="63"/>
    </row>
    <row r="33" s="44" customFormat="1" spans="1:15">
      <c r="A33" s="54">
        <v>30</v>
      </c>
      <c r="B33" s="57" t="s">
        <v>17</v>
      </c>
      <c r="C33" s="57">
        <v>95</v>
      </c>
      <c r="D33" s="54" t="s">
        <v>49</v>
      </c>
      <c r="E33" s="54">
        <v>2102110171</v>
      </c>
      <c r="F33" s="54" t="s">
        <v>21</v>
      </c>
      <c r="G33" s="58">
        <v>85.1875</v>
      </c>
      <c r="H33" s="58">
        <v>90.9797</v>
      </c>
      <c r="I33" s="58">
        <v>92.06</v>
      </c>
      <c r="J33" s="58"/>
      <c r="K33" s="58">
        <f t="shared" si="0"/>
        <v>268.2272</v>
      </c>
      <c r="L33" s="54">
        <v>30</v>
      </c>
      <c r="M33" s="62">
        <f t="shared" si="1"/>
        <v>0.315789473684211</v>
      </c>
      <c r="N33" s="57" t="s">
        <v>19</v>
      </c>
      <c r="O33" s="54"/>
    </row>
    <row r="34" s="44" customFormat="1" spans="1:15">
      <c r="A34" s="54">
        <v>31</v>
      </c>
      <c r="B34" s="57" t="s">
        <v>17</v>
      </c>
      <c r="C34" s="54">
        <v>95</v>
      </c>
      <c r="D34" s="54" t="s">
        <v>50</v>
      </c>
      <c r="E34" s="54">
        <v>2102110158</v>
      </c>
      <c r="F34" s="54" t="s">
        <v>19</v>
      </c>
      <c r="G34" s="58">
        <v>86.5775</v>
      </c>
      <c r="H34" s="58">
        <v>91.4468085106383</v>
      </c>
      <c r="I34" s="58">
        <v>90.0091666666667</v>
      </c>
      <c r="J34" s="58"/>
      <c r="K34" s="58">
        <f t="shared" si="0"/>
        <v>268.033475177305</v>
      </c>
      <c r="L34" s="54">
        <v>31</v>
      </c>
      <c r="M34" s="62">
        <f t="shared" si="1"/>
        <v>0.326315789473684</v>
      </c>
      <c r="N34" s="57" t="s">
        <v>19</v>
      </c>
      <c r="O34" s="54"/>
    </row>
    <row r="35" s="44" customFormat="1" spans="1:15">
      <c r="A35" s="54">
        <v>32</v>
      </c>
      <c r="B35" s="57" t="s">
        <v>17</v>
      </c>
      <c r="C35" s="54">
        <v>95</v>
      </c>
      <c r="D35" s="54" t="s">
        <v>51</v>
      </c>
      <c r="E35" s="54">
        <v>2102110159</v>
      </c>
      <c r="F35" s="54" t="s">
        <v>21</v>
      </c>
      <c r="G35" s="58">
        <v>89.8875</v>
      </c>
      <c r="H35" s="58">
        <v>90.1829787234042</v>
      </c>
      <c r="I35" s="58">
        <v>87.1925</v>
      </c>
      <c r="J35" s="58"/>
      <c r="K35" s="58">
        <f t="shared" si="0"/>
        <v>267.262978723404</v>
      </c>
      <c r="L35" s="54">
        <v>32</v>
      </c>
      <c r="M35" s="62">
        <f t="shared" si="1"/>
        <v>0.336842105263158</v>
      </c>
      <c r="N35" s="54" t="s">
        <v>21</v>
      </c>
      <c r="O35" s="54"/>
    </row>
    <row r="36" s="44" customFormat="1" spans="1:15">
      <c r="A36" s="54">
        <v>33</v>
      </c>
      <c r="B36" s="57" t="s">
        <v>17</v>
      </c>
      <c r="C36" s="57">
        <v>95</v>
      </c>
      <c r="D36" s="54" t="s">
        <v>52</v>
      </c>
      <c r="E36" s="54">
        <v>2102110173</v>
      </c>
      <c r="F36" s="54" t="s">
        <v>21</v>
      </c>
      <c r="G36" s="58">
        <v>85.9525</v>
      </c>
      <c r="H36" s="58">
        <v>86.4867021276596</v>
      </c>
      <c r="I36" s="58">
        <v>94.16</v>
      </c>
      <c r="J36" s="58"/>
      <c r="K36" s="58">
        <f t="shared" si="0"/>
        <v>266.59920212766</v>
      </c>
      <c r="L36" s="54">
        <v>33</v>
      </c>
      <c r="M36" s="62">
        <f t="shared" si="1"/>
        <v>0.347368421052632</v>
      </c>
      <c r="N36" s="54" t="s">
        <v>21</v>
      </c>
      <c r="O36" s="54"/>
    </row>
    <row r="37" s="44" customFormat="1" spans="1:15">
      <c r="A37" s="54">
        <v>34</v>
      </c>
      <c r="B37" s="57" t="s">
        <v>17</v>
      </c>
      <c r="C37" s="57">
        <v>95</v>
      </c>
      <c r="D37" s="54" t="s">
        <v>53</v>
      </c>
      <c r="E37" s="54">
        <v>2102110201</v>
      </c>
      <c r="F37" s="54" t="s">
        <v>21</v>
      </c>
      <c r="G37" s="58">
        <v>86.7135135135135</v>
      </c>
      <c r="H37" s="58">
        <v>89.2558510638298</v>
      </c>
      <c r="I37" s="58">
        <v>90.1516666666667</v>
      </c>
      <c r="J37" s="58"/>
      <c r="K37" s="58">
        <f t="shared" si="0"/>
        <v>266.12103124401</v>
      </c>
      <c r="L37" s="54">
        <v>34</v>
      </c>
      <c r="M37" s="62">
        <f t="shared" si="1"/>
        <v>0.357894736842105</v>
      </c>
      <c r="N37" s="54" t="s">
        <v>21</v>
      </c>
      <c r="O37" s="54"/>
    </row>
    <row r="38" s="44" customFormat="1" spans="1:15">
      <c r="A38" s="54">
        <v>35</v>
      </c>
      <c r="B38" s="57" t="s">
        <v>17</v>
      </c>
      <c r="C38" s="57">
        <v>95</v>
      </c>
      <c r="D38" s="59" t="s">
        <v>54</v>
      </c>
      <c r="E38" s="59">
        <v>2102110142</v>
      </c>
      <c r="F38" s="54" t="s">
        <v>21</v>
      </c>
      <c r="G38" s="58">
        <v>87.05</v>
      </c>
      <c r="H38" s="58">
        <v>88.3792553191489</v>
      </c>
      <c r="I38" s="58">
        <v>90.4791666666667</v>
      </c>
      <c r="J38" s="58"/>
      <c r="K38" s="58">
        <f t="shared" si="0"/>
        <v>265.908421985816</v>
      </c>
      <c r="L38" s="54">
        <v>35</v>
      </c>
      <c r="M38" s="62">
        <f t="shared" si="1"/>
        <v>0.368421052631579</v>
      </c>
      <c r="N38" s="54" t="s">
        <v>21</v>
      </c>
      <c r="O38" s="54"/>
    </row>
    <row r="39" s="44" customFormat="1" spans="1:15">
      <c r="A39" s="54">
        <v>36</v>
      </c>
      <c r="B39" s="57" t="s">
        <v>17</v>
      </c>
      <c r="C39" s="54">
        <v>95</v>
      </c>
      <c r="D39" s="54" t="s">
        <v>55</v>
      </c>
      <c r="E39" s="54">
        <v>2102110156</v>
      </c>
      <c r="F39" s="54" t="s">
        <v>21</v>
      </c>
      <c r="G39" s="58">
        <v>84.8175</v>
      </c>
      <c r="H39" s="58">
        <v>89.8537234042553</v>
      </c>
      <c r="I39" s="58">
        <v>91.1775</v>
      </c>
      <c r="J39" s="58"/>
      <c r="K39" s="58">
        <f t="shared" si="0"/>
        <v>265.848723404255</v>
      </c>
      <c r="L39" s="54">
        <v>36</v>
      </c>
      <c r="M39" s="62">
        <f t="shared" si="1"/>
        <v>0.378947368421053</v>
      </c>
      <c r="N39" s="54" t="s">
        <v>21</v>
      </c>
      <c r="O39" s="54"/>
    </row>
    <row r="40" s="44" customFormat="1" spans="1:15">
      <c r="A40" s="54">
        <v>37</v>
      </c>
      <c r="B40" s="57" t="s">
        <v>17</v>
      </c>
      <c r="C40" s="54">
        <v>95</v>
      </c>
      <c r="D40" s="58" t="s">
        <v>56</v>
      </c>
      <c r="E40" s="54">
        <v>2102110153</v>
      </c>
      <c r="F40" s="54" t="s">
        <v>21</v>
      </c>
      <c r="G40" s="58">
        <v>85.5175</v>
      </c>
      <c r="H40" s="58">
        <v>88.888829787234</v>
      </c>
      <c r="I40" s="58">
        <v>90.8533333333333</v>
      </c>
      <c r="J40" s="64"/>
      <c r="K40" s="58">
        <f t="shared" si="0"/>
        <v>265.259663120567</v>
      </c>
      <c r="L40" s="54">
        <v>37</v>
      </c>
      <c r="M40" s="62">
        <f t="shared" si="1"/>
        <v>0.389473684210526</v>
      </c>
      <c r="N40" s="54" t="s">
        <v>21</v>
      </c>
      <c r="O40" s="54"/>
    </row>
    <row r="41" s="44" customFormat="1" spans="1:15">
      <c r="A41" s="54">
        <v>38</v>
      </c>
      <c r="B41" s="57" t="s">
        <v>17</v>
      </c>
      <c r="C41" s="57">
        <v>95</v>
      </c>
      <c r="D41" s="54" t="s">
        <v>57</v>
      </c>
      <c r="E41" s="54">
        <v>2110110157</v>
      </c>
      <c r="F41" s="54" t="s">
        <v>21</v>
      </c>
      <c r="G41" s="58">
        <v>85.8317567567568</v>
      </c>
      <c r="H41" s="58">
        <v>89.6441489361702</v>
      </c>
      <c r="I41" s="58">
        <v>89.7216666666667</v>
      </c>
      <c r="J41" s="58"/>
      <c r="K41" s="58">
        <f t="shared" si="0"/>
        <v>265.197572359594</v>
      </c>
      <c r="L41" s="54">
        <v>38</v>
      </c>
      <c r="M41" s="62">
        <f t="shared" si="1"/>
        <v>0.4</v>
      </c>
      <c r="N41" s="54" t="s">
        <v>21</v>
      </c>
      <c r="O41" s="54"/>
    </row>
    <row r="42" s="44" customFormat="1" spans="1:15">
      <c r="A42" s="54">
        <v>39</v>
      </c>
      <c r="B42" s="57" t="s">
        <v>17</v>
      </c>
      <c r="C42" s="57">
        <v>95</v>
      </c>
      <c r="D42" s="54" t="s">
        <v>58</v>
      </c>
      <c r="E42" s="54">
        <v>2134110482</v>
      </c>
      <c r="F42" s="54" t="s">
        <v>21</v>
      </c>
      <c r="G42" s="58">
        <v>83.6161764705882</v>
      </c>
      <c r="H42" s="58">
        <v>88.8</v>
      </c>
      <c r="I42" s="58">
        <v>91.96</v>
      </c>
      <c r="J42" s="58"/>
      <c r="K42" s="58">
        <f t="shared" si="0"/>
        <v>264.376176470588</v>
      </c>
      <c r="L42" s="54">
        <v>39</v>
      </c>
      <c r="M42" s="62">
        <f t="shared" si="1"/>
        <v>0.410526315789474</v>
      </c>
      <c r="N42" s="54" t="s">
        <v>21</v>
      </c>
      <c r="O42" s="54"/>
    </row>
    <row r="43" s="44" customFormat="1" spans="1:15">
      <c r="A43" s="54">
        <v>40</v>
      </c>
      <c r="B43" s="57" t="s">
        <v>17</v>
      </c>
      <c r="C43" s="57">
        <v>95</v>
      </c>
      <c r="D43" s="54" t="s">
        <v>59</v>
      </c>
      <c r="E43" s="54">
        <v>2102110176</v>
      </c>
      <c r="F43" s="54" t="s">
        <v>21</v>
      </c>
      <c r="G43" s="58">
        <v>85.515</v>
      </c>
      <c r="H43" s="58">
        <v>89.2930851063829</v>
      </c>
      <c r="I43" s="58">
        <v>89.47</v>
      </c>
      <c r="J43" s="58"/>
      <c r="K43" s="58">
        <f t="shared" si="0"/>
        <v>264.278085106383</v>
      </c>
      <c r="L43" s="54">
        <v>40</v>
      </c>
      <c r="M43" s="62">
        <f t="shared" si="1"/>
        <v>0.421052631578947</v>
      </c>
      <c r="N43" s="54" t="s">
        <v>21</v>
      </c>
      <c r="O43" s="54"/>
    </row>
    <row r="44" s="44" customFormat="1" spans="1:15">
      <c r="A44" s="54">
        <v>41</v>
      </c>
      <c r="B44" s="57" t="s">
        <v>17</v>
      </c>
      <c r="C44" s="54">
        <v>95</v>
      </c>
      <c r="D44" s="54" t="s">
        <v>60</v>
      </c>
      <c r="E44" s="54">
        <v>2102110194</v>
      </c>
      <c r="F44" s="54" t="s">
        <v>21</v>
      </c>
      <c r="G44" s="58">
        <v>88.3425</v>
      </c>
      <c r="H44" s="58">
        <v>87.413829787234</v>
      </c>
      <c r="I44" s="58">
        <v>87.99</v>
      </c>
      <c r="J44" s="58"/>
      <c r="K44" s="58">
        <f t="shared" si="0"/>
        <v>263.746329787234</v>
      </c>
      <c r="L44" s="54">
        <v>41</v>
      </c>
      <c r="M44" s="62">
        <f t="shared" si="1"/>
        <v>0.431578947368421</v>
      </c>
      <c r="N44" s="54" t="s">
        <v>21</v>
      </c>
      <c r="O44" s="54"/>
    </row>
    <row r="45" s="44" customFormat="1" spans="1:15">
      <c r="A45" s="54">
        <v>42</v>
      </c>
      <c r="B45" s="57" t="s">
        <v>17</v>
      </c>
      <c r="C45" s="54">
        <v>95</v>
      </c>
      <c r="D45" s="54" t="s">
        <v>61</v>
      </c>
      <c r="E45" s="54">
        <v>2102110177</v>
      </c>
      <c r="F45" s="54" t="s">
        <v>21</v>
      </c>
      <c r="G45" s="58">
        <v>86.0075</v>
      </c>
      <c r="H45" s="58">
        <v>89.3223404255319</v>
      </c>
      <c r="I45" s="58">
        <v>88.15</v>
      </c>
      <c r="J45" s="58"/>
      <c r="K45" s="58">
        <f t="shared" si="0"/>
        <v>263.479840425532</v>
      </c>
      <c r="L45" s="54">
        <v>42</v>
      </c>
      <c r="M45" s="62">
        <f t="shared" si="1"/>
        <v>0.442105263157895</v>
      </c>
      <c r="N45" s="54" t="s">
        <v>21</v>
      </c>
      <c r="O45" s="54"/>
    </row>
    <row r="46" s="44" customFormat="1" spans="1:15">
      <c r="A46" s="54">
        <v>43</v>
      </c>
      <c r="B46" s="57" t="s">
        <v>17</v>
      </c>
      <c r="C46" s="57">
        <v>95</v>
      </c>
      <c r="D46" s="54" t="s">
        <v>62</v>
      </c>
      <c r="E46" s="54">
        <v>2102110181</v>
      </c>
      <c r="F46" s="54" t="s">
        <v>21</v>
      </c>
      <c r="G46" s="58">
        <v>81.7025</v>
      </c>
      <c r="H46" s="58">
        <v>89.421</v>
      </c>
      <c r="I46" s="58">
        <v>91.95</v>
      </c>
      <c r="J46" s="58"/>
      <c r="K46" s="58">
        <f t="shared" si="0"/>
        <v>263.0735</v>
      </c>
      <c r="L46" s="54">
        <v>43</v>
      </c>
      <c r="M46" s="62">
        <f t="shared" si="1"/>
        <v>0.452631578947368</v>
      </c>
      <c r="N46" s="54" t="s">
        <v>21</v>
      </c>
      <c r="O46" s="54"/>
    </row>
    <row r="47" s="44" customFormat="1" spans="1:15">
      <c r="A47" s="54">
        <v>44</v>
      </c>
      <c r="B47" s="57" t="s">
        <v>17</v>
      </c>
      <c r="C47" s="57">
        <v>95</v>
      </c>
      <c r="D47" s="59" t="s">
        <v>63</v>
      </c>
      <c r="E47" s="59">
        <v>2015110203</v>
      </c>
      <c r="F47" s="54" t="s">
        <v>21</v>
      </c>
      <c r="G47" s="58">
        <v>86.0803571428572</v>
      </c>
      <c r="H47" s="58">
        <v>88.4047872340426</v>
      </c>
      <c r="I47" s="58">
        <v>88.43</v>
      </c>
      <c r="J47" s="58"/>
      <c r="K47" s="58">
        <f t="shared" si="0"/>
        <v>262.9151443769</v>
      </c>
      <c r="L47" s="54">
        <v>44</v>
      </c>
      <c r="M47" s="62">
        <f t="shared" si="1"/>
        <v>0.463157894736842</v>
      </c>
      <c r="N47" s="54" t="s">
        <v>21</v>
      </c>
      <c r="O47" s="54"/>
    </row>
    <row r="48" s="44" customFormat="1" spans="1:15">
      <c r="A48" s="54">
        <v>45</v>
      </c>
      <c r="B48" s="57" t="s">
        <v>17</v>
      </c>
      <c r="C48" s="57">
        <v>95</v>
      </c>
      <c r="D48" s="59" t="s">
        <v>64</v>
      </c>
      <c r="E48" s="59">
        <v>2010110217</v>
      </c>
      <c r="F48" s="54" t="s">
        <v>21</v>
      </c>
      <c r="G48" s="58">
        <v>87.325</v>
      </c>
      <c r="H48" s="58">
        <v>88.0702127659574</v>
      </c>
      <c r="I48" s="58">
        <v>87.21</v>
      </c>
      <c r="J48" s="58"/>
      <c r="K48" s="58">
        <f t="shared" si="0"/>
        <v>262.605212765957</v>
      </c>
      <c r="L48" s="54">
        <v>45</v>
      </c>
      <c r="M48" s="62">
        <f t="shared" si="1"/>
        <v>0.473684210526316</v>
      </c>
      <c r="N48" s="54" t="s">
        <v>21</v>
      </c>
      <c r="O48" s="54"/>
    </row>
    <row r="49" s="44" customFormat="1" spans="1:15">
      <c r="A49" s="54">
        <v>46</v>
      </c>
      <c r="B49" s="57" t="s">
        <v>17</v>
      </c>
      <c r="C49" s="54">
        <v>95</v>
      </c>
      <c r="D49" s="59" t="s">
        <v>65</v>
      </c>
      <c r="E49" s="59">
        <v>2034110464</v>
      </c>
      <c r="F49" s="54" t="s">
        <v>21</v>
      </c>
      <c r="G49" s="58">
        <v>86.95</v>
      </c>
      <c r="H49" s="58">
        <v>88.711</v>
      </c>
      <c r="I49" s="58">
        <v>86.63</v>
      </c>
      <c r="J49" s="58"/>
      <c r="K49" s="58">
        <f t="shared" si="0"/>
        <v>262.291</v>
      </c>
      <c r="L49" s="54">
        <v>46</v>
      </c>
      <c r="M49" s="62">
        <f t="shared" si="1"/>
        <v>0.484210526315789</v>
      </c>
      <c r="N49" s="54" t="s">
        <v>21</v>
      </c>
      <c r="O49" s="54"/>
    </row>
    <row r="50" s="44" customFormat="1" spans="1:15">
      <c r="A50" s="54">
        <v>47</v>
      </c>
      <c r="B50" s="57" t="s">
        <v>17</v>
      </c>
      <c r="C50" s="54">
        <v>95</v>
      </c>
      <c r="D50" s="59" t="s">
        <v>66</v>
      </c>
      <c r="E50" s="59">
        <v>2102110149</v>
      </c>
      <c r="F50" s="54" t="s">
        <v>21</v>
      </c>
      <c r="G50" s="58">
        <v>84.6175</v>
      </c>
      <c r="H50" s="58">
        <v>89.35</v>
      </c>
      <c r="I50" s="58">
        <v>86.9491666666667</v>
      </c>
      <c r="J50" s="58"/>
      <c r="K50" s="58">
        <f t="shared" si="0"/>
        <v>260.916666666667</v>
      </c>
      <c r="L50" s="54">
        <v>47</v>
      </c>
      <c r="M50" s="62">
        <f t="shared" si="1"/>
        <v>0.494736842105263</v>
      </c>
      <c r="N50" s="54" t="s">
        <v>21</v>
      </c>
      <c r="O50" s="54"/>
    </row>
    <row r="51" s="44" customFormat="1" spans="1:15">
      <c r="A51" s="54">
        <v>48</v>
      </c>
      <c r="B51" s="57" t="s">
        <v>17</v>
      </c>
      <c r="C51" s="57">
        <v>95</v>
      </c>
      <c r="D51" s="54" t="s">
        <v>67</v>
      </c>
      <c r="E51" s="54">
        <v>2102110187</v>
      </c>
      <c r="F51" s="54" t="s">
        <v>21</v>
      </c>
      <c r="G51" s="58">
        <v>86.8825</v>
      </c>
      <c r="H51" s="58">
        <v>87.9696808510638</v>
      </c>
      <c r="I51" s="58">
        <v>85.64</v>
      </c>
      <c r="J51" s="58"/>
      <c r="K51" s="58">
        <f t="shared" si="0"/>
        <v>260.492180851064</v>
      </c>
      <c r="L51" s="54">
        <v>48</v>
      </c>
      <c r="M51" s="62">
        <f t="shared" si="1"/>
        <v>0.505263157894737</v>
      </c>
      <c r="N51" s="54" t="s">
        <v>21</v>
      </c>
      <c r="O51" s="54"/>
    </row>
    <row r="52" s="44" customFormat="1" spans="1:15">
      <c r="A52" s="54">
        <v>49</v>
      </c>
      <c r="B52" s="57" t="s">
        <v>17</v>
      </c>
      <c r="C52" s="57">
        <v>95</v>
      </c>
      <c r="D52" s="54" t="s">
        <v>68</v>
      </c>
      <c r="E52" s="54">
        <v>2102110189</v>
      </c>
      <c r="F52" s="54" t="s">
        <v>21</v>
      </c>
      <c r="G52" s="58">
        <v>86.6025</v>
      </c>
      <c r="H52" s="58">
        <v>86.5505319148936</v>
      </c>
      <c r="I52" s="58">
        <v>86.94</v>
      </c>
      <c r="J52" s="58"/>
      <c r="K52" s="58">
        <f t="shared" si="0"/>
        <v>260.093031914894</v>
      </c>
      <c r="L52" s="54">
        <v>49</v>
      </c>
      <c r="M52" s="62">
        <f t="shared" si="1"/>
        <v>0.515789473684211</v>
      </c>
      <c r="N52" s="54" t="s">
        <v>21</v>
      </c>
      <c r="O52" s="54"/>
    </row>
    <row r="53" s="44" customFormat="1" spans="1:15">
      <c r="A53" s="54">
        <v>50</v>
      </c>
      <c r="B53" s="57" t="s">
        <v>17</v>
      </c>
      <c r="C53" s="57">
        <v>95</v>
      </c>
      <c r="D53" s="54" t="s">
        <v>69</v>
      </c>
      <c r="E53" s="54">
        <v>2121110001</v>
      </c>
      <c r="F53" s="54" t="s">
        <v>21</v>
      </c>
      <c r="G53" s="58">
        <v>84.8081081081081</v>
      </c>
      <c r="H53" s="58">
        <v>86.3707446808511</v>
      </c>
      <c r="I53" s="58">
        <v>88.05</v>
      </c>
      <c r="J53" s="58"/>
      <c r="K53" s="58">
        <f t="shared" si="0"/>
        <v>259.228852788959</v>
      </c>
      <c r="L53" s="54">
        <v>50</v>
      </c>
      <c r="M53" s="62">
        <f t="shared" si="1"/>
        <v>0.526315789473684</v>
      </c>
      <c r="N53" s="54" t="s">
        <v>21</v>
      </c>
      <c r="O53" s="54"/>
    </row>
    <row r="54" s="44" customFormat="1" spans="1:15">
      <c r="A54" s="54">
        <v>51</v>
      </c>
      <c r="B54" s="57" t="s">
        <v>17</v>
      </c>
      <c r="C54" s="54">
        <v>95</v>
      </c>
      <c r="D54" s="59" t="s">
        <v>70</v>
      </c>
      <c r="E54" s="59">
        <v>2008110171</v>
      </c>
      <c r="F54" s="54" t="s">
        <v>21</v>
      </c>
      <c r="G54" s="58">
        <v>87.8918918918919</v>
      </c>
      <c r="H54" s="58">
        <v>86.7760638297873</v>
      </c>
      <c r="I54" s="58">
        <v>84.0266666666667</v>
      </c>
      <c r="J54" s="58"/>
      <c r="K54" s="58">
        <f t="shared" si="0"/>
        <v>258.694622388346</v>
      </c>
      <c r="L54" s="54">
        <v>51</v>
      </c>
      <c r="M54" s="62">
        <f t="shared" si="1"/>
        <v>0.536842105263158</v>
      </c>
      <c r="N54" s="54" t="s">
        <v>21</v>
      </c>
      <c r="O54" s="54"/>
    </row>
    <row r="55" s="44" customFormat="1" spans="1:15">
      <c r="A55" s="54">
        <v>52</v>
      </c>
      <c r="B55" s="57" t="s">
        <v>17</v>
      </c>
      <c r="C55" s="54">
        <v>95</v>
      </c>
      <c r="D55" s="59" t="s">
        <v>71</v>
      </c>
      <c r="E55" s="59">
        <v>2008110319</v>
      </c>
      <c r="F55" s="54" t="s">
        <v>21</v>
      </c>
      <c r="G55" s="58">
        <v>85.5108108108108</v>
      </c>
      <c r="H55" s="58">
        <v>86.7925531914894</v>
      </c>
      <c r="I55" s="58">
        <v>86.3775</v>
      </c>
      <c r="J55" s="58"/>
      <c r="K55" s="58">
        <f t="shared" si="0"/>
        <v>258.6808640023</v>
      </c>
      <c r="L55" s="54">
        <v>52</v>
      </c>
      <c r="M55" s="62">
        <f t="shared" si="1"/>
        <v>0.547368421052632</v>
      </c>
      <c r="N55" s="54" t="s">
        <v>21</v>
      </c>
      <c r="O55" s="54"/>
    </row>
    <row r="56" s="44" customFormat="1" spans="1:15">
      <c r="A56" s="54">
        <v>53</v>
      </c>
      <c r="B56" s="57" t="s">
        <v>17</v>
      </c>
      <c r="C56" s="57">
        <v>95</v>
      </c>
      <c r="D56" s="59" t="s">
        <v>72</v>
      </c>
      <c r="E56" s="59">
        <v>2030110695</v>
      </c>
      <c r="F56" s="54" t="s">
        <v>21</v>
      </c>
      <c r="G56" s="58">
        <v>84.8621621621621</v>
      </c>
      <c r="H56" s="58">
        <v>86.3297872340426</v>
      </c>
      <c r="I56" s="58">
        <v>86.3178125</v>
      </c>
      <c r="J56" s="58"/>
      <c r="K56" s="58">
        <f t="shared" si="0"/>
        <v>257.509761896205</v>
      </c>
      <c r="L56" s="54">
        <v>53</v>
      </c>
      <c r="M56" s="62">
        <f t="shared" si="1"/>
        <v>0.557894736842105</v>
      </c>
      <c r="N56" s="54" t="s">
        <v>21</v>
      </c>
      <c r="O56" s="54"/>
    </row>
    <row r="57" s="44" customFormat="1" spans="1:15">
      <c r="A57" s="54">
        <v>54</v>
      </c>
      <c r="B57" s="57" t="s">
        <v>17</v>
      </c>
      <c r="C57" s="57">
        <v>95</v>
      </c>
      <c r="D57" s="54" t="s">
        <v>73</v>
      </c>
      <c r="E57" s="54">
        <v>2102110185</v>
      </c>
      <c r="F57" s="54" t="s">
        <v>21</v>
      </c>
      <c r="G57" s="58">
        <v>79.6275</v>
      </c>
      <c r="H57" s="58">
        <v>87.9792</v>
      </c>
      <c r="I57" s="58">
        <v>89.12</v>
      </c>
      <c r="J57" s="58"/>
      <c r="K57" s="58">
        <f t="shared" si="0"/>
        <v>256.7267</v>
      </c>
      <c r="L57" s="54">
        <v>54</v>
      </c>
      <c r="M57" s="62">
        <f t="shared" si="1"/>
        <v>0.568421052631579</v>
      </c>
      <c r="N57" s="54" t="s">
        <v>21</v>
      </c>
      <c r="O57" s="54"/>
    </row>
    <row r="58" s="44" customFormat="1" spans="1:15">
      <c r="A58" s="54">
        <v>55</v>
      </c>
      <c r="B58" s="57" t="s">
        <v>17</v>
      </c>
      <c r="C58" s="57">
        <v>95</v>
      </c>
      <c r="D58" s="54" t="s">
        <v>74</v>
      </c>
      <c r="E58" s="54">
        <v>2115110210</v>
      </c>
      <c r="F58" s="54" t="s">
        <v>21</v>
      </c>
      <c r="G58" s="58">
        <v>83.0040540540541</v>
      </c>
      <c r="H58" s="58">
        <v>86.4617021276596</v>
      </c>
      <c r="I58" s="58">
        <v>87.2</v>
      </c>
      <c r="J58" s="58"/>
      <c r="K58" s="58">
        <f t="shared" si="0"/>
        <v>256.665756181714</v>
      </c>
      <c r="L58" s="54">
        <v>55</v>
      </c>
      <c r="M58" s="62">
        <f t="shared" si="1"/>
        <v>0.578947368421053</v>
      </c>
      <c r="N58" s="54" t="s">
        <v>21</v>
      </c>
      <c r="O58" s="54"/>
    </row>
    <row r="59" s="44" customFormat="1" spans="1:15">
      <c r="A59" s="54">
        <v>56</v>
      </c>
      <c r="B59" s="57" t="s">
        <v>17</v>
      </c>
      <c r="C59" s="54">
        <v>95</v>
      </c>
      <c r="D59" s="59" t="s">
        <v>75</v>
      </c>
      <c r="E59" s="59">
        <v>2021110189</v>
      </c>
      <c r="F59" s="54" t="s">
        <v>21</v>
      </c>
      <c r="G59" s="58">
        <v>84.1756756756757</v>
      </c>
      <c r="H59" s="58">
        <v>85.9936170212766</v>
      </c>
      <c r="I59" s="58">
        <v>85.8516666666667</v>
      </c>
      <c r="J59" s="58"/>
      <c r="K59" s="58">
        <f t="shared" si="0"/>
        <v>256.020959363619</v>
      </c>
      <c r="L59" s="54">
        <v>56</v>
      </c>
      <c r="M59" s="62">
        <f t="shared" si="1"/>
        <v>0.589473684210526</v>
      </c>
      <c r="N59" s="54" t="s">
        <v>21</v>
      </c>
      <c r="O59" s="54"/>
    </row>
    <row r="60" s="44" customFormat="1" spans="1:15">
      <c r="A60" s="54">
        <v>57</v>
      </c>
      <c r="B60" s="57" t="s">
        <v>17</v>
      </c>
      <c r="C60" s="54">
        <v>95</v>
      </c>
      <c r="D60" s="59" t="s">
        <v>76</v>
      </c>
      <c r="E60" s="59">
        <v>2008110228</v>
      </c>
      <c r="F60" s="54" t="s">
        <v>21</v>
      </c>
      <c r="G60" s="58">
        <v>85.805</v>
      </c>
      <c r="H60" s="58">
        <v>85.5207446808511</v>
      </c>
      <c r="I60" s="58">
        <v>84.68</v>
      </c>
      <c r="J60" s="58"/>
      <c r="K60" s="58">
        <f t="shared" si="0"/>
        <v>256.005744680851</v>
      </c>
      <c r="L60" s="54">
        <v>57</v>
      </c>
      <c r="M60" s="62">
        <f t="shared" si="1"/>
        <v>0.6</v>
      </c>
      <c r="N60" s="54" t="s">
        <v>21</v>
      </c>
      <c r="O60" s="54"/>
    </row>
    <row r="61" s="44" customFormat="1" spans="1:15">
      <c r="A61" s="54">
        <v>58</v>
      </c>
      <c r="B61" s="57" t="s">
        <v>17</v>
      </c>
      <c r="C61" s="57">
        <v>95</v>
      </c>
      <c r="D61" s="54" t="s">
        <v>77</v>
      </c>
      <c r="E61" s="54">
        <v>2102110179</v>
      </c>
      <c r="F61" s="54" t="s">
        <v>21</v>
      </c>
      <c r="G61" s="58">
        <v>83.66</v>
      </c>
      <c r="H61" s="58">
        <v>85.711</v>
      </c>
      <c r="I61" s="58">
        <v>86.26</v>
      </c>
      <c r="J61" s="58"/>
      <c r="K61" s="58">
        <f t="shared" si="0"/>
        <v>255.631</v>
      </c>
      <c r="L61" s="54">
        <v>58</v>
      </c>
      <c r="M61" s="62">
        <f t="shared" si="1"/>
        <v>0.610526315789474</v>
      </c>
      <c r="N61" s="54" t="s">
        <v>21</v>
      </c>
      <c r="O61" s="54"/>
    </row>
    <row r="62" s="44" customFormat="1" spans="1:15">
      <c r="A62" s="54">
        <v>59</v>
      </c>
      <c r="B62" s="57" t="s">
        <v>17</v>
      </c>
      <c r="C62" s="57">
        <v>95</v>
      </c>
      <c r="D62" s="54" t="s">
        <v>78</v>
      </c>
      <c r="E62" s="54">
        <v>2134110332</v>
      </c>
      <c r="F62" s="54" t="s">
        <v>21</v>
      </c>
      <c r="G62" s="58">
        <v>82.2272058823529</v>
      </c>
      <c r="H62" s="58">
        <v>85.2755319148936</v>
      </c>
      <c r="I62" s="58">
        <v>87.24</v>
      </c>
      <c r="J62" s="58"/>
      <c r="K62" s="58">
        <f t="shared" si="0"/>
        <v>254.742737797246</v>
      </c>
      <c r="L62" s="54">
        <v>59</v>
      </c>
      <c r="M62" s="62">
        <f t="shared" si="1"/>
        <v>0.621052631578947</v>
      </c>
      <c r="N62" s="54" t="s">
        <v>21</v>
      </c>
      <c r="O62" s="54"/>
    </row>
    <row r="63" s="44" customFormat="1" spans="1:15">
      <c r="A63" s="54">
        <v>60</v>
      </c>
      <c r="B63" s="57" t="s">
        <v>17</v>
      </c>
      <c r="C63" s="57">
        <v>95</v>
      </c>
      <c r="D63" s="54" t="s">
        <v>79</v>
      </c>
      <c r="E63" s="54">
        <v>2102110180</v>
      </c>
      <c r="F63" s="54" t="s">
        <v>21</v>
      </c>
      <c r="G63" s="58">
        <v>83.35</v>
      </c>
      <c r="H63" s="58">
        <v>86.664</v>
      </c>
      <c r="I63" s="58">
        <v>83.23</v>
      </c>
      <c r="J63" s="58"/>
      <c r="K63" s="58">
        <f t="shared" si="0"/>
        <v>253.244</v>
      </c>
      <c r="L63" s="54">
        <v>60</v>
      </c>
      <c r="M63" s="62">
        <f t="shared" si="1"/>
        <v>0.631578947368421</v>
      </c>
      <c r="N63" s="54" t="s">
        <v>21</v>
      </c>
      <c r="O63" s="54"/>
    </row>
    <row r="64" s="44" customFormat="1" spans="1:15">
      <c r="A64" s="54">
        <v>61</v>
      </c>
      <c r="B64" s="57" t="s">
        <v>17</v>
      </c>
      <c r="C64" s="54">
        <v>95</v>
      </c>
      <c r="D64" s="54" t="s">
        <v>80</v>
      </c>
      <c r="E64" s="54">
        <v>2102110162</v>
      </c>
      <c r="F64" s="54" t="s">
        <v>21</v>
      </c>
      <c r="G64" s="58">
        <v>82.3975</v>
      </c>
      <c r="H64" s="58">
        <v>84.7053191489362</v>
      </c>
      <c r="I64" s="58">
        <v>86.0525</v>
      </c>
      <c r="J64" s="58"/>
      <c r="K64" s="58">
        <f t="shared" si="0"/>
        <v>253.155319148936</v>
      </c>
      <c r="L64" s="54">
        <v>61</v>
      </c>
      <c r="M64" s="62">
        <f t="shared" si="1"/>
        <v>0.642105263157895</v>
      </c>
      <c r="N64" s="54" t="s">
        <v>21</v>
      </c>
      <c r="O64" s="54"/>
    </row>
    <row r="65" s="44" customFormat="1" spans="1:15">
      <c r="A65" s="54">
        <v>62</v>
      </c>
      <c r="B65" s="57" t="s">
        <v>17</v>
      </c>
      <c r="C65" s="54">
        <v>95</v>
      </c>
      <c r="D65" s="54" t="s">
        <v>81</v>
      </c>
      <c r="E65" s="54">
        <v>2102110164</v>
      </c>
      <c r="F65" s="54" t="s">
        <v>21</v>
      </c>
      <c r="G65" s="58">
        <v>82.0125</v>
      </c>
      <c r="H65" s="58">
        <v>85.0308510638298</v>
      </c>
      <c r="I65" s="58">
        <v>86.0733333333333</v>
      </c>
      <c r="J65" s="58"/>
      <c r="K65" s="58">
        <f t="shared" si="0"/>
        <v>253.116684397163</v>
      </c>
      <c r="L65" s="54">
        <v>62</v>
      </c>
      <c r="M65" s="62">
        <f t="shared" si="1"/>
        <v>0.652631578947368</v>
      </c>
      <c r="N65" s="54" t="s">
        <v>21</v>
      </c>
      <c r="O65" s="54"/>
    </row>
    <row r="66" s="44" customFormat="1" spans="1:15">
      <c r="A66" s="54">
        <v>63</v>
      </c>
      <c r="B66" s="57" t="s">
        <v>17</v>
      </c>
      <c r="C66" s="57">
        <v>95</v>
      </c>
      <c r="D66" s="54" t="s">
        <v>82</v>
      </c>
      <c r="E66" s="54">
        <v>2102110178</v>
      </c>
      <c r="F66" s="54" t="s">
        <v>21</v>
      </c>
      <c r="G66" s="58">
        <v>80.2425</v>
      </c>
      <c r="H66" s="58">
        <v>86.2547872340426</v>
      </c>
      <c r="I66" s="58">
        <v>85.67</v>
      </c>
      <c r="J66" s="58"/>
      <c r="K66" s="58">
        <f t="shared" si="0"/>
        <v>252.167287234043</v>
      </c>
      <c r="L66" s="54">
        <v>63</v>
      </c>
      <c r="M66" s="62">
        <f t="shared" si="1"/>
        <v>0.663157894736842</v>
      </c>
      <c r="N66" s="54" t="s">
        <v>21</v>
      </c>
      <c r="O66" s="54"/>
    </row>
    <row r="67" s="44" customFormat="1" spans="1:15">
      <c r="A67" s="54">
        <v>64</v>
      </c>
      <c r="B67" s="57" t="s">
        <v>17</v>
      </c>
      <c r="C67" s="57">
        <v>95</v>
      </c>
      <c r="D67" s="59" t="s">
        <v>83</v>
      </c>
      <c r="E67" s="59">
        <v>2012110382</v>
      </c>
      <c r="F67" s="54" t="s">
        <v>21</v>
      </c>
      <c r="G67" s="58">
        <v>80.6466216216216</v>
      </c>
      <c r="H67" s="58">
        <v>84.9569148936171</v>
      </c>
      <c r="I67" s="58">
        <v>85.7146875</v>
      </c>
      <c r="J67" s="58"/>
      <c r="K67" s="58">
        <f t="shared" si="0"/>
        <v>251.318224015239</v>
      </c>
      <c r="L67" s="54">
        <v>64</v>
      </c>
      <c r="M67" s="62">
        <f t="shared" si="1"/>
        <v>0.673684210526316</v>
      </c>
      <c r="N67" s="54" t="s">
        <v>21</v>
      </c>
      <c r="O67" s="54"/>
    </row>
    <row r="68" s="44" customFormat="1" spans="1:15">
      <c r="A68" s="54">
        <v>65</v>
      </c>
      <c r="B68" s="57" t="s">
        <v>17</v>
      </c>
      <c r="C68" s="57">
        <v>95</v>
      </c>
      <c r="D68" s="59" t="s">
        <v>84</v>
      </c>
      <c r="E68" s="59">
        <v>2102110141</v>
      </c>
      <c r="F68" s="54" t="s">
        <v>21</v>
      </c>
      <c r="G68" s="58">
        <v>81.9525</v>
      </c>
      <c r="H68" s="58">
        <v>83.8414893617021</v>
      </c>
      <c r="I68" s="58">
        <v>85.5166666666667</v>
      </c>
      <c r="J68" s="58"/>
      <c r="K68" s="58">
        <f t="shared" ref="K68:K98" si="2">SUM(G68:I68)</f>
        <v>251.310656028369</v>
      </c>
      <c r="L68" s="54">
        <v>65</v>
      </c>
      <c r="M68" s="62">
        <f t="shared" ref="M68:M98" si="3">L68/95</f>
        <v>0.684210526315789</v>
      </c>
      <c r="N68" s="54" t="s">
        <v>21</v>
      </c>
      <c r="O68" s="54"/>
    </row>
    <row r="69" s="44" customFormat="1" spans="1:15">
      <c r="A69" s="54">
        <v>66</v>
      </c>
      <c r="B69" s="57" t="s">
        <v>17</v>
      </c>
      <c r="C69" s="54">
        <v>95</v>
      </c>
      <c r="D69" s="54" t="s">
        <v>85</v>
      </c>
      <c r="E69" s="54">
        <v>2102110167</v>
      </c>
      <c r="F69" s="54" t="s">
        <v>21</v>
      </c>
      <c r="G69" s="58">
        <v>82.2275</v>
      </c>
      <c r="H69" s="58">
        <v>85.9409574468085</v>
      </c>
      <c r="I69" s="58">
        <v>83.0025</v>
      </c>
      <c r="J69" s="58"/>
      <c r="K69" s="58">
        <f t="shared" si="2"/>
        <v>251.170957446809</v>
      </c>
      <c r="L69" s="54">
        <v>66</v>
      </c>
      <c r="M69" s="62">
        <f t="shared" si="3"/>
        <v>0.694736842105263</v>
      </c>
      <c r="N69" s="54" t="s">
        <v>21</v>
      </c>
      <c r="O69" s="54"/>
    </row>
    <row r="70" s="44" customFormat="1" spans="1:15">
      <c r="A70" s="54">
        <v>67</v>
      </c>
      <c r="B70" s="57" t="s">
        <v>17</v>
      </c>
      <c r="C70" s="54">
        <v>95</v>
      </c>
      <c r="D70" s="54" t="s">
        <v>86</v>
      </c>
      <c r="E70" s="54">
        <v>2107110195</v>
      </c>
      <c r="F70" s="54" t="s">
        <v>21</v>
      </c>
      <c r="G70" s="58">
        <v>82.705</v>
      </c>
      <c r="H70" s="58">
        <v>85.4867021276596</v>
      </c>
      <c r="I70" s="58">
        <v>82.91</v>
      </c>
      <c r="J70" s="58"/>
      <c r="K70" s="58">
        <f t="shared" si="2"/>
        <v>251.10170212766</v>
      </c>
      <c r="L70" s="54">
        <v>67</v>
      </c>
      <c r="M70" s="62">
        <f t="shared" si="3"/>
        <v>0.705263157894737</v>
      </c>
      <c r="N70" s="54" t="s">
        <v>21</v>
      </c>
      <c r="O70" s="54"/>
    </row>
    <row r="71" s="44" customFormat="1" spans="1:15">
      <c r="A71" s="54">
        <v>68</v>
      </c>
      <c r="B71" s="57" t="s">
        <v>17</v>
      </c>
      <c r="C71" s="57">
        <v>95</v>
      </c>
      <c r="D71" s="59" t="s">
        <v>87</v>
      </c>
      <c r="E71" s="59">
        <v>2102110147</v>
      </c>
      <c r="F71" s="54" t="s">
        <v>21</v>
      </c>
      <c r="G71" s="58">
        <v>80.095</v>
      </c>
      <c r="H71" s="58">
        <v>83.7691489361702</v>
      </c>
      <c r="I71" s="58">
        <v>86.5983333333333</v>
      </c>
      <c r="J71" s="58"/>
      <c r="K71" s="58">
        <f t="shared" si="2"/>
        <v>250.462482269503</v>
      </c>
      <c r="L71" s="54">
        <v>68</v>
      </c>
      <c r="M71" s="62">
        <f t="shared" si="3"/>
        <v>0.715789473684211</v>
      </c>
      <c r="N71" s="54" t="s">
        <v>21</v>
      </c>
      <c r="O71" s="54"/>
    </row>
    <row r="72" s="44" customFormat="1" spans="1:15">
      <c r="A72" s="54">
        <v>69</v>
      </c>
      <c r="B72" s="57" t="s">
        <v>17</v>
      </c>
      <c r="C72" s="57">
        <v>95</v>
      </c>
      <c r="D72" s="54" t="s">
        <v>88</v>
      </c>
      <c r="E72" s="54">
        <v>2102110165</v>
      </c>
      <c r="F72" s="54" t="s">
        <v>21</v>
      </c>
      <c r="G72" s="58">
        <v>82.0225</v>
      </c>
      <c r="H72" s="58">
        <v>84.477659574468</v>
      </c>
      <c r="I72" s="58">
        <v>81.7258333333334</v>
      </c>
      <c r="J72" s="58"/>
      <c r="K72" s="58">
        <f t="shared" si="2"/>
        <v>248.225992907801</v>
      </c>
      <c r="L72" s="54">
        <v>69</v>
      </c>
      <c r="M72" s="62">
        <f t="shared" si="3"/>
        <v>0.726315789473684</v>
      </c>
      <c r="N72" s="54" t="s">
        <v>21</v>
      </c>
      <c r="O72" s="54"/>
    </row>
    <row r="73" s="44" customFormat="1" spans="1:15">
      <c r="A73" s="54">
        <v>70</v>
      </c>
      <c r="B73" s="57" t="s">
        <v>17</v>
      </c>
      <c r="C73" s="57">
        <v>95</v>
      </c>
      <c r="D73" s="54" t="s">
        <v>89</v>
      </c>
      <c r="E73" s="54">
        <v>2102110246</v>
      </c>
      <c r="F73" s="54" t="s">
        <v>21</v>
      </c>
      <c r="G73" s="58">
        <v>78.53</v>
      </c>
      <c r="H73" s="58">
        <v>84.656</v>
      </c>
      <c r="I73" s="58">
        <v>83.63</v>
      </c>
      <c r="J73" s="58"/>
      <c r="K73" s="58">
        <f t="shared" si="2"/>
        <v>246.816</v>
      </c>
      <c r="L73" s="54">
        <v>70</v>
      </c>
      <c r="M73" s="62">
        <f t="shared" si="3"/>
        <v>0.736842105263158</v>
      </c>
      <c r="N73" s="54" t="s">
        <v>21</v>
      </c>
      <c r="O73" s="54"/>
    </row>
    <row r="74" s="44" customFormat="1" spans="1:15">
      <c r="A74" s="54">
        <v>71</v>
      </c>
      <c r="B74" s="57" t="s">
        <v>17</v>
      </c>
      <c r="C74" s="54">
        <v>95</v>
      </c>
      <c r="D74" s="54" t="s">
        <v>90</v>
      </c>
      <c r="E74" s="54">
        <v>2102110271</v>
      </c>
      <c r="F74" s="54" t="s">
        <v>21</v>
      </c>
      <c r="G74" s="58">
        <v>82.3475</v>
      </c>
      <c r="H74" s="58">
        <v>84.7377659574469</v>
      </c>
      <c r="I74" s="58">
        <v>78.71</v>
      </c>
      <c r="J74" s="58"/>
      <c r="K74" s="58">
        <f t="shared" si="2"/>
        <v>245.795265957447</v>
      </c>
      <c r="L74" s="54">
        <v>71</v>
      </c>
      <c r="M74" s="62">
        <f t="shared" si="3"/>
        <v>0.747368421052632</v>
      </c>
      <c r="N74" s="54" t="s">
        <v>21</v>
      </c>
      <c r="O74" s="54"/>
    </row>
    <row r="75" s="44" customFormat="1" spans="1:15">
      <c r="A75" s="54">
        <v>72</v>
      </c>
      <c r="B75" s="57" t="s">
        <v>17</v>
      </c>
      <c r="C75" s="54">
        <v>95</v>
      </c>
      <c r="D75" s="59" t="s">
        <v>91</v>
      </c>
      <c r="E75" s="59">
        <v>2015110294</v>
      </c>
      <c r="F75" s="54" t="s">
        <v>21</v>
      </c>
      <c r="G75" s="58">
        <v>78.675</v>
      </c>
      <c r="H75" s="58">
        <v>80.7622340425532</v>
      </c>
      <c r="I75" s="58">
        <v>86.04</v>
      </c>
      <c r="J75" s="58"/>
      <c r="K75" s="58">
        <f t="shared" si="2"/>
        <v>245.477234042553</v>
      </c>
      <c r="L75" s="54">
        <v>72</v>
      </c>
      <c r="M75" s="62">
        <f t="shared" si="3"/>
        <v>0.757894736842105</v>
      </c>
      <c r="N75" s="54" t="s">
        <v>21</v>
      </c>
      <c r="O75" s="54"/>
    </row>
    <row r="76" s="44" customFormat="1" spans="1:15">
      <c r="A76" s="54">
        <v>73</v>
      </c>
      <c r="B76" s="57" t="s">
        <v>17</v>
      </c>
      <c r="C76" s="57">
        <v>95</v>
      </c>
      <c r="D76" s="54" t="s">
        <v>92</v>
      </c>
      <c r="E76" s="54">
        <v>2102110196</v>
      </c>
      <c r="F76" s="54" t="s">
        <v>21</v>
      </c>
      <c r="G76" s="58">
        <v>81.91</v>
      </c>
      <c r="H76" s="58">
        <v>80.7760638297872</v>
      </c>
      <c r="I76" s="58">
        <v>82.33</v>
      </c>
      <c r="J76" s="58"/>
      <c r="K76" s="58">
        <f t="shared" si="2"/>
        <v>245.016063829787</v>
      </c>
      <c r="L76" s="54">
        <v>73</v>
      </c>
      <c r="M76" s="62">
        <f t="shared" si="3"/>
        <v>0.768421052631579</v>
      </c>
      <c r="N76" s="54" t="s">
        <v>21</v>
      </c>
      <c r="O76" s="54"/>
    </row>
    <row r="77" s="44" customFormat="1" spans="1:15">
      <c r="A77" s="54">
        <v>74</v>
      </c>
      <c r="B77" s="57" t="s">
        <v>17</v>
      </c>
      <c r="C77" s="57">
        <v>95</v>
      </c>
      <c r="D77" s="59" t="s">
        <v>93</v>
      </c>
      <c r="E77" s="59">
        <v>2102110150</v>
      </c>
      <c r="F77" s="54" t="s">
        <v>21</v>
      </c>
      <c r="G77" s="58">
        <v>78.3575</v>
      </c>
      <c r="H77" s="58">
        <v>83.7452127659574</v>
      </c>
      <c r="I77" s="58">
        <v>82.8291666666667</v>
      </c>
      <c r="J77" s="58"/>
      <c r="K77" s="58">
        <f t="shared" si="2"/>
        <v>244.931879432624</v>
      </c>
      <c r="L77" s="54">
        <v>74</v>
      </c>
      <c r="M77" s="62">
        <f t="shared" si="3"/>
        <v>0.778947368421053</v>
      </c>
      <c r="N77" s="54" t="s">
        <v>21</v>
      </c>
      <c r="O77" s="54"/>
    </row>
    <row r="78" s="44" customFormat="1" spans="1:15">
      <c r="A78" s="54">
        <v>75</v>
      </c>
      <c r="B78" s="57" t="s">
        <v>17</v>
      </c>
      <c r="C78" s="57">
        <v>95</v>
      </c>
      <c r="D78" s="54" t="s">
        <v>94</v>
      </c>
      <c r="E78" s="54">
        <v>2130110402</v>
      </c>
      <c r="F78" s="54" t="s">
        <v>21</v>
      </c>
      <c r="G78" s="58">
        <v>78.7918918918919</v>
      </c>
      <c r="H78" s="58">
        <v>81.9207446808511</v>
      </c>
      <c r="I78" s="58">
        <v>83.57</v>
      </c>
      <c r="J78" s="58"/>
      <c r="K78" s="58">
        <f t="shared" si="2"/>
        <v>244.282636572743</v>
      </c>
      <c r="L78" s="54">
        <v>75</v>
      </c>
      <c r="M78" s="62">
        <f t="shared" si="3"/>
        <v>0.789473684210526</v>
      </c>
      <c r="N78" s="54" t="s">
        <v>21</v>
      </c>
      <c r="O78" s="54"/>
    </row>
    <row r="79" s="44" customFormat="1" spans="1:15">
      <c r="A79" s="54">
        <v>76</v>
      </c>
      <c r="B79" s="57" t="s">
        <v>17</v>
      </c>
      <c r="C79" s="54">
        <v>95</v>
      </c>
      <c r="D79" s="54" t="s">
        <v>95</v>
      </c>
      <c r="E79" s="54">
        <v>2102110160</v>
      </c>
      <c r="F79" s="54" t="s">
        <v>21</v>
      </c>
      <c r="G79" s="58">
        <v>82.945</v>
      </c>
      <c r="H79" s="58">
        <v>81.477659574468</v>
      </c>
      <c r="I79" s="58">
        <v>78.9758333333333</v>
      </c>
      <c r="J79" s="58"/>
      <c r="K79" s="58">
        <f t="shared" si="2"/>
        <v>243.398492907801</v>
      </c>
      <c r="L79" s="54">
        <v>76</v>
      </c>
      <c r="M79" s="62">
        <f t="shared" si="3"/>
        <v>0.8</v>
      </c>
      <c r="N79" s="54" t="s">
        <v>21</v>
      </c>
      <c r="O79" s="54"/>
    </row>
    <row r="80" s="44" customFormat="1" spans="1:15">
      <c r="A80" s="54">
        <v>77</v>
      </c>
      <c r="B80" s="57" t="s">
        <v>17</v>
      </c>
      <c r="C80" s="54">
        <v>95</v>
      </c>
      <c r="D80" s="59" t="s">
        <v>96</v>
      </c>
      <c r="E80" s="59">
        <v>2102110143</v>
      </c>
      <c r="F80" s="54" t="s">
        <v>21</v>
      </c>
      <c r="G80" s="58">
        <v>78.4125</v>
      </c>
      <c r="H80" s="58">
        <v>81.6675531914894</v>
      </c>
      <c r="I80" s="58">
        <v>82.4425</v>
      </c>
      <c r="J80" s="58"/>
      <c r="K80" s="58">
        <f t="shared" si="2"/>
        <v>242.522553191489</v>
      </c>
      <c r="L80" s="54">
        <v>77</v>
      </c>
      <c r="M80" s="62">
        <f t="shared" si="3"/>
        <v>0.810526315789474</v>
      </c>
      <c r="N80" s="54" t="s">
        <v>21</v>
      </c>
      <c r="O80" s="54"/>
    </row>
    <row r="81" s="44" customFormat="1" spans="1:15">
      <c r="A81" s="54">
        <v>78</v>
      </c>
      <c r="B81" s="57" t="s">
        <v>17</v>
      </c>
      <c r="C81" s="57">
        <v>95</v>
      </c>
      <c r="D81" s="54" t="s">
        <v>97</v>
      </c>
      <c r="E81" s="54">
        <v>2102110023</v>
      </c>
      <c r="F81" s="54" t="s">
        <v>21</v>
      </c>
      <c r="G81" s="58">
        <v>78.59</v>
      </c>
      <c r="H81" s="58">
        <v>81.0225</v>
      </c>
      <c r="I81" s="58">
        <v>82.6</v>
      </c>
      <c r="J81" s="58"/>
      <c r="K81" s="58">
        <f t="shared" si="2"/>
        <v>242.2125</v>
      </c>
      <c r="L81" s="54">
        <v>78</v>
      </c>
      <c r="M81" s="62">
        <f t="shared" si="3"/>
        <v>0.821052631578947</v>
      </c>
      <c r="N81" s="54" t="s">
        <v>21</v>
      </c>
      <c r="O81" s="54"/>
    </row>
    <row r="82" s="44" customFormat="1" spans="1:15">
      <c r="A82" s="54">
        <v>79</v>
      </c>
      <c r="B82" s="57" t="s">
        <v>17</v>
      </c>
      <c r="C82" s="57">
        <v>95</v>
      </c>
      <c r="D82" s="54" t="s">
        <v>98</v>
      </c>
      <c r="E82" s="54">
        <v>2102110163</v>
      </c>
      <c r="F82" s="54" t="s">
        <v>21</v>
      </c>
      <c r="G82" s="58">
        <v>74.54</v>
      </c>
      <c r="H82" s="58">
        <v>79.7345744680851</v>
      </c>
      <c r="I82" s="58">
        <v>86.555</v>
      </c>
      <c r="J82" s="58"/>
      <c r="K82" s="58">
        <f t="shared" si="2"/>
        <v>240.829574468085</v>
      </c>
      <c r="L82" s="54">
        <v>79</v>
      </c>
      <c r="M82" s="62">
        <f t="shared" si="3"/>
        <v>0.831578947368421</v>
      </c>
      <c r="N82" s="54" t="s">
        <v>21</v>
      </c>
      <c r="O82" s="54"/>
    </row>
    <row r="83" s="44" customFormat="1" spans="1:15">
      <c r="A83" s="54">
        <v>80</v>
      </c>
      <c r="B83" s="57" t="s">
        <v>17</v>
      </c>
      <c r="C83" s="57">
        <v>95</v>
      </c>
      <c r="D83" s="54" t="s">
        <v>99</v>
      </c>
      <c r="E83" s="54">
        <v>2102110197</v>
      </c>
      <c r="F83" s="54" t="s">
        <v>21</v>
      </c>
      <c r="G83" s="58">
        <v>80.4725</v>
      </c>
      <c r="H83" s="58">
        <v>79.9117021276596</v>
      </c>
      <c r="I83" s="58">
        <v>80.26</v>
      </c>
      <c r="J83" s="58"/>
      <c r="K83" s="58">
        <f t="shared" si="2"/>
        <v>240.64420212766</v>
      </c>
      <c r="L83" s="54">
        <v>80</v>
      </c>
      <c r="M83" s="62">
        <f t="shared" si="3"/>
        <v>0.842105263157895</v>
      </c>
      <c r="N83" s="54" t="s">
        <v>21</v>
      </c>
      <c r="O83" s="54"/>
    </row>
    <row r="84" s="44" customFormat="1" spans="1:15">
      <c r="A84" s="54">
        <v>81</v>
      </c>
      <c r="B84" s="57" t="s">
        <v>17</v>
      </c>
      <c r="C84" s="54">
        <v>95</v>
      </c>
      <c r="D84" s="59" t="s">
        <v>100</v>
      </c>
      <c r="E84" s="59">
        <v>2008110318</v>
      </c>
      <c r="F84" s="54" t="s">
        <v>21</v>
      </c>
      <c r="G84" s="58">
        <v>78.43</v>
      </c>
      <c r="H84" s="58">
        <v>79.2728723404255</v>
      </c>
      <c r="I84" s="58">
        <v>81.54</v>
      </c>
      <c r="J84" s="58"/>
      <c r="K84" s="58">
        <f t="shared" si="2"/>
        <v>239.242872340425</v>
      </c>
      <c r="L84" s="54">
        <v>81</v>
      </c>
      <c r="M84" s="62">
        <f t="shared" si="3"/>
        <v>0.852631578947368</v>
      </c>
      <c r="N84" s="54" t="s">
        <v>21</v>
      </c>
      <c r="O84" s="54"/>
    </row>
    <row r="85" s="44" customFormat="1" spans="1:15">
      <c r="A85" s="54">
        <v>82</v>
      </c>
      <c r="B85" s="57" t="s">
        <v>17</v>
      </c>
      <c r="C85" s="54">
        <v>95</v>
      </c>
      <c r="D85" s="59" t="s">
        <v>101</v>
      </c>
      <c r="E85" s="59">
        <v>2102110148</v>
      </c>
      <c r="F85" s="54" t="s">
        <v>21</v>
      </c>
      <c r="G85" s="58">
        <v>76.1925</v>
      </c>
      <c r="H85" s="58">
        <v>79.9356382978724</v>
      </c>
      <c r="I85" s="58">
        <v>82.4733333333333</v>
      </c>
      <c r="J85" s="58"/>
      <c r="K85" s="58">
        <f t="shared" si="2"/>
        <v>238.601471631206</v>
      </c>
      <c r="L85" s="54">
        <v>82</v>
      </c>
      <c r="M85" s="62">
        <f t="shared" si="3"/>
        <v>0.863157894736842</v>
      </c>
      <c r="N85" s="54" t="s">
        <v>21</v>
      </c>
      <c r="O85" s="54"/>
    </row>
    <row r="86" s="44" customFormat="1" spans="1:15">
      <c r="A86" s="54">
        <v>83</v>
      </c>
      <c r="B86" s="57" t="s">
        <v>17</v>
      </c>
      <c r="C86" s="57">
        <v>95</v>
      </c>
      <c r="D86" s="59" t="s">
        <v>102</v>
      </c>
      <c r="E86" s="59">
        <v>2009110147</v>
      </c>
      <c r="F86" s="54" t="s">
        <v>21</v>
      </c>
      <c r="G86" s="58">
        <v>80.7975</v>
      </c>
      <c r="H86" s="58">
        <v>79.4867021276596</v>
      </c>
      <c r="I86" s="58">
        <v>77.535</v>
      </c>
      <c r="J86" s="58"/>
      <c r="K86" s="58">
        <f t="shared" si="2"/>
        <v>237.81920212766</v>
      </c>
      <c r="L86" s="54">
        <v>83</v>
      </c>
      <c r="M86" s="62">
        <f t="shared" si="3"/>
        <v>0.873684210526316</v>
      </c>
      <c r="N86" s="54" t="s">
        <v>21</v>
      </c>
      <c r="O86" s="54"/>
    </row>
    <row r="87" s="44" customFormat="1" spans="1:15">
      <c r="A87" s="54">
        <v>84</v>
      </c>
      <c r="B87" s="57" t="s">
        <v>17</v>
      </c>
      <c r="C87" s="57">
        <v>95</v>
      </c>
      <c r="D87" s="54" t="s">
        <v>103</v>
      </c>
      <c r="E87" s="54">
        <v>2102110199</v>
      </c>
      <c r="F87" s="54" t="s">
        <v>21</v>
      </c>
      <c r="G87" s="58">
        <v>76.4825</v>
      </c>
      <c r="H87" s="58">
        <v>81.2521276595745</v>
      </c>
      <c r="I87" s="58">
        <v>79.57</v>
      </c>
      <c r="J87" s="58"/>
      <c r="K87" s="58">
        <f t="shared" si="2"/>
        <v>237.304627659574</v>
      </c>
      <c r="L87" s="54">
        <v>84</v>
      </c>
      <c r="M87" s="62">
        <f t="shared" si="3"/>
        <v>0.884210526315789</v>
      </c>
      <c r="N87" s="54" t="s">
        <v>21</v>
      </c>
      <c r="O87" s="54"/>
    </row>
    <row r="88" s="44" customFormat="1" spans="1:15">
      <c r="A88" s="54">
        <v>85</v>
      </c>
      <c r="B88" s="57" t="s">
        <v>17</v>
      </c>
      <c r="C88" s="57">
        <v>95</v>
      </c>
      <c r="D88" s="54" t="s">
        <v>104</v>
      </c>
      <c r="E88" s="54">
        <v>2102110166</v>
      </c>
      <c r="F88" s="54" t="s">
        <v>21</v>
      </c>
      <c r="G88" s="58">
        <v>76.7325</v>
      </c>
      <c r="H88" s="58">
        <v>78.6712765957447</v>
      </c>
      <c r="I88" s="58">
        <v>80.4866666666667</v>
      </c>
      <c r="J88" s="58"/>
      <c r="K88" s="58">
        <f t="shared" si="2"/>
        <v>235.890443262411</v>
      </c>
      <c r="L88" s="54">
        <v>85</v>
      </c>
      <c r="M88" s="62">
        <f t="shared" si="3"/>
        <v>0.894736842105263</v>
      </c>
      <c r="N88" s="54" t="s">
        <v>21</v>
      </c>
      <c r="O88" s="54"/>
    </row>
    <row r="89" s="44" customFormat="1" spans="1:15">
      <c r="A89" s="54">
        <v>86</v>
      </c>
      <c r="B89" s="57" t="s">
        <v>17</v>
      </c>
      <c r="C89" s="54">
        <v>95</v>
      </c>
      <c r="D89" s="59" t="s">
        <v>105</v>
      </c>
      <c r="E89" s="59">
        <v>2009110241</v>
      </c>
      <c r="F89" s="54" t="s">
        <v>21</v>
      </c>
      <c r="G89" s="58">
        <v>78.5560810810811</v>
      </c>
      <c r="H89" s="58">
        <v>81.8585106382979</v>
      </c>
      <c r="I89" s="58">
        <v>74.4766666666667</v>
      </c>
      <c r="J89" s="58"/>
      <c r="K89" s="58">
        <f t="shared" si="2"/>
        <v>234.891258386046</v>
      </c>
      <c r="L89" s="54">
        <v>86</v>
      </c>
      <c r="M89" s="62">
        <f t="shared" si="3"/>
        <v>0.905263157894737</v>
      </c>
      <c r="N89" s="54" t="s">
        <v>21</v>
      </c>
      <c r="O89" s="54"/>
    </row>
    <row r="90" s="44" customFormat="1" spans="1:15">
      <c r="A90" s="54">
        <v>87</v>
      </c>
      <c r="B90" s="57" t="s">
        <v>17</v>
      </c>
      <c r="C90" s="54">
        <v>95</v>
      </c>
      <c r="D90" s="54" t="s">
        <v>106</v>
      </c>
      <c r="E90" s="54">
        <v>2102110195</v>
      </c>
      <c r="F90" s="54" t="s">
        <v>21</v>
      </c>
      <c r="G90" s="58">
        <v>78.345</v>
      </c>
      <c r="H90" s="58">
        <v>76.7835</v>
      </c>
      <c r="I90" s="58">
        <v>77.87</v>
      </c>
      <c r="J90" s="58"/>
      <c r="K90" s="58">
        <f t="shared" si="2"/>
        <v>232.9985</v>
      </c>
      <c r="L90" s="54">
        <v>87</v>
      </c>
      <c r="M90" s="62">
        <f t="shared" si="3"/>
        <v>0.91578947368421</v>
      </c>
      <c r="N90" s="54" t="s">
        <v>21</v>
      </c>
      <c r="O90" s="54"/>
    </row>
    <row r="91" s="44" customFormat="1" spans="1:15">
      <c r="A91" s="54">
        <v>88</v>
      </c>
      <c r="B91" s="57" t="s">
        <v>17</v>
      </c>
      <c r="C91" s="57">
        <v>95</v>
      </c>
      <c r="D91" s="54" t="s">
        <v>107</v>
      </c>
      <c r="E91" s="54">
        <v>2102110191</v>
      </c>
      <c r="F91" s="54" t="s">
        <v>21</v>
      </c>
      <c r="G91" s="58">
        <v>73.5825</v>
      </c>
      <c r="H91" s="58">
        <v>77.3462765957447</v>
      </c>
      <c r="I91" s="58">
        <v>81.33</v>
      </c>
      <c r="J91" s="58"/>
      <c r="K91" s="58">
        <f t="shared" si="2"/>
        <v>232.258776595745</v>
      </c>
      <c r="L91" s="54">
        <v>88</v>
      </c>
      <c r="M91" s="62">
        <f t="shared" si="3"/>
        <v>0.926315789473684</v>
      </c>
      <c r="N91" s="54" t="s">
        <v>21</v>
      </c>
      <c r="O91" s="54"/>
    </row>
    <row r="92" s="44" customFormat="1" spans="1:15">
      <c r="A92" s="54">
        <v>89</v>
      </c>
      <c r="B92" s="57" t="s">
        <v>17</v>
      </c>
      <c r="C92" s="57">
        <v>95</v>
      </c>
      <c r="D92" s="54" t="s">
        <v>108</v>
      </c>
      <c r="E92" s="54">
        <v>2102110198</v>
      </c>
      <c r="F92" s="54" t="s">
        <v>21</v>
      </c>
      <c r="G92" s="58">
        <v>72.8125</v>
      </c>
      <c r="H92" s="58">
        <v>78.468085106383</v>
      </c>
      <c r="I92" s="58">
        <v>79.46</v>
      </c>
      <c r="J92" s="58"/>
      <c r="K92" s="58">
        <f t="shared" si="2"/>
        <v>230.740585106383</v>
      </c>
      <c r="L92" s="54">
        <v>89</v>
      </c>
      <c r="M92" s="62">
        <f t="shared" si="3"/>
        <v>0.936842105263158</v>
      </c>
      <c r="N92" s="54" t="s">
        <v>21</v>
      </c>
      <c r="O92" s="54"/>
    </row>
    <row r="93" s="44" customFormat="1" spans="1:15">
      <c r="A93" s="54">
        <v>90</v>
      </c>
      <c r="B93" s="57" t="s">
        <v>17</v>
      </c>
      <c r="C93" s="57">
        <v>95</v>
      </c>
      <c r="D93" s="54" t="s">
        <v>109</v>
      </c>
      <c r="E93" s="54">
        <v>2102110169</v>
      </c>
      <c r="F93" s="54" t="s">
        <v>21</v>
      </c>
      <c r="G93" s="58">
        <v>77.6075</v>
      </c>
      <c r="H93" s="58">
        <v>73.9255319148936</v>
      </c>
      <c r="I93" s="58">
        <v>77.8508333333334</v>
      </c>
      <c r="J93" s="58"/>
      <c r="K93" s="58">
        <f t="shared" si="2"/>
        <v>229.383865248227</v>
      </c>
      <c r="L93" s="54">
        <v>90</v>
      </c>
      <c r="M93" s="62">
        <f t="shared" si="3"/>
        <v>0.947368421052632</v>
      </c>
      <c r="N93" s="54" t="s">
        <v>21</v>
      </c>
      <c r="O93" s="54"/>
    </row>
    <row r="94" s="44" customFormat="1" spans="1:15">
      <c r="A94" s="54">
        <v>91</v>
      </c>
      <c r="B94" s="57" t="s">
        <v>17</v>
      </c>
      <c r="C94" s="54">
        <v>95</v>
      </c>
      <c r="D94" s="54" t="s">
        <v>110</v>
      </c>
      <c r="E94" s="54">
        <v>2102110190</v>
      </c>
      <c r="F94" s="54" t="s">
        <v>21</v>
      </c>
      <c r="G94" s="58">
        <v>72.54</v>
      </c>
      <c r="H94" s="58">
        <v>76.1797872340425</v>
      </c>
      <c r="I94" s="58">
        <v>77.57</v>
      </c>
      <c r="J94" s="58"/>
      <c r="K94" s="58">
        <f t="shared" si="2"/>
        <v>226.289787234042</v>
      </c>
      <c r="L94" s="54">
        <v>91</v>
      </c>
      <c r="M94" s="62">
        <f t="shared" si="3"/>
        <v>0.957894736842105</v>
      </c>
      <c r="N94" s="54" t="s">
        <v>21</v>
      </c>
      <c r="O94" s="54"/>
    </row>
    <row r="95" s="44" customFormat="1" spans="1:15">
      <c r="A95" s="54">
        <v>92</v>
      </c>
      <c r="B95" s="57" t="s">
        <v>17</v>
      </c>
      <c r="C95" s="54">
        <v>95</v>
      </c>
      <c r="D95" s="54" t="s">
        <v>111</v>
      </c>
      <c r="E95" s="54">
        <v>2102110193</v>
      </c>
      <c r="F95" s="54" t="s">
        <v>21</v>
      </c>
      <c r="G95" s="58">
        <v>76.5325</v>
      </c>
      <c r="H95" s="58">
        <v>72.5654</v>
      </c>
      <c r="I95" s="58">
        <v>75.93</v>
      </c>
      <c r="J95" s="58"/>
      <c r="K95" s="58">
        <f t="shared" si="2"/>
        <v>225.0279</v>
      </c>
      <c r="L95" s="54">
        <v>92</v>
      </c>
      <c r="M95" s="62">
        <f t="shared" si="3"/>
        <v>0.968421052631579</v>
      </c>
      <c r="N95" s="54" t="s">
        <v>21</v>
      </c>
      <c r="O95" s="54"/>
    </row>
    <row r="96" s="44" customFormat="1" spans="1:15">
      <c r="A96" s="54">
        <v>93</v>
      </c>
      <c r="B96" s="57" t="s">
        <v>17</v>
      </c>
      <c r="C96" s="57">
        <v>95</v>
      </c>
      <c r="D96" s="65" t="s">
        <v>112</v>
      </c>
      <c r="E96" s="59">
        <v>1902110169</v>
      </c>
      <c r="F96" s="54" t="s">
        <v>21</v>
      </c>
      <c r="G96" s="66">
        <v>72.9275</v>
      </c>
      <c r="H96" s="66">
        <v>70.8670212765957</v>
      </c>
      <c r="I96" s="66">
        <v>68.8133333333333</v>
      </c>
      <c r="J96" s="66"/>
      <c r="K96" s="58">
        <f t="shared" si="2"/>
        <v>212.607854609929</v>
      </c>
      <c r="L96" s="54">
        <v>93</v>
      </c>
      <c r="M96" s="62">
        <f t="shared" si="3"/>
        <v>0.978947368421053</v>
      </c>
      <c r="N96" s="54" t="s">
        <v>21</v>
      </c>
      <c r="O96" s="54"/>
    </row>
    <row r="97" s="44" customFormat="1" spans="1:15">
      <c r="A97" s="54">
        <v>94</v>
      </c>
      <c r="B97" s="57" t="s">
        <v>17</v>
      </c>
      <c r="C97" s="57">
        <v>95</v>
      </c>
      <c r="D97" s="59" t="s">
        <v>113</v>
      </c>
      <c r="E97" s="59">
        <v>1802011024</v>
      </c>
      <c r="F97" s="54" t="s">
        <v>21</v>
      </c>
      <c r="G97" s="66">
        <v>67.51875</v>
      </c>
      <c r="H97" s="66">
        <v>74.6689655172413</v>
      </c>
      <c r="I97" s="66">
        <v>69.34</v>
      </c>
      <c r="J97" s="66"/>
      <c r="K97" s="58">
        <f t="shared" si="2"/>
        <v>211.527715517241</v>
      </c>
      <c r="L97" s="54">
        <v>94</v>
      </c>
      <c r="M97" s="62">
        <f t="shared" si="3"/>
        <v>0.989473684210526</v>
      </c>
      <c r="N97" s="54" t="s">
        <v>21</v>
      </c>
      <c r="O97" s="54"/>
    </row>
    <row r="98" s="44" customFormat="1" spans="1:15">
      <c r="A98" s="54">
        <v>95</v>
      </c>
      <c r="B98" s="57" t="s">
        <v>17</v>
      </c>
      <c r="C98" s="57">
        <v>95</v>
      </c>
      <c r="D98" s="59" t="s">
        <v>114</v>
      </c>
      <c r="E98" s="59">
        <v>2002110152</v>
      </c>
      <c r="F98" s="54" t="s">
        <v>21</v>
      </c>
      <c r="G98" s="58">
        <v>60.9277027027027</v>
      </c>
      <c r="H98" s="58">
        <v>76.1984042553191</v>
      </c>
      <c r="I98" s="58">
        <v>72.62</v>
      </c>
      <c r="J98" s="58"/>
      <c r="K98" s="58">
        <f t="shared" si="2"/>
        <v>209.746106958022</v>
      </c>
      <c r="L98" s="54">
        <v>95</v>
      </c>
      <c r="M98" s="62">
        <f t="shared" si="3"/>
        <v>1</v>
      </c>
      <c r="N98" s="54" t="s">
        <v>21</v>
      </c>
      <c r="O98" s="54"/>
    </row>
    <row r="99" s="3" customFormat="1" ht="39" customHeight="1" spans="1:16">
      <c r="A99" s="28"/>
      <c r="B99" s="28"/>
      <c r="C99" s="29" t="s">
        <v>115</v>
      </c>
      <c r="D99" s="29"/>
      <c r="E99" s="29"/>
      <c r="F99" s="29"/>
      <c r="G99" s="29"/>
      <c r="H99" s="29"/>
      <c r="I99" s="29"/>
      <c r="J99" s="29"/>
      <c r="K99" s="36"/>
      <c r="L99" s="37"/>
      <c r="M99" s="38"/>
      <c r="N99" s="39"/>
      <c r="O99" s="40"/>
      <c r="P99" s="41"/>
    </row>
    <row r="100" s="3" customFormat="1" ht="21.9" customHeight="1" spans="1:16">
      <c r="A100" s="30"/>
      <c r="B100" s="31"/>
      <c r="C100" s="32"/>
      <c r="D100" s="32"/>
      <c r="E100" s="33"/>
      <c r="F100" s="33"/>
      <c r="G100" s="33"/>
      <c r="H100" s="33"/>
      <c r="I100" s="33"/>
      <c r="J100" s="30"/>
      <c r="K100" s="36"/>
      <c r="L100" s="37"/>
      <c r="M100" s="38"/>
      <c r="N100" s="39"/>
      <c r="O100" s="40"/>
      <c r="P100" s="41"/>
    </row>
    <row r="101" s="4" customFormat="1" ht="17.15" customHeight="1" spans="3:14">
      <c r="C101" s="34" t="s">
        <v>116</v>
      </c>
      <c r="D101" s="32"/>
      <c r="E101" s="34"/>
      <c r="F101" s="34"/>
      <c r="G101" s="34"/>
      <c r="H101" s="34"/>
      <c r="I101" s="34"/>
      <c r="J101" s="34"/>
      <c r="K101" s="36"/>
      <c r="L101" s="37"/>
      <c r="M101" s="38"/>
      <c r="N101" s="39"/>
    </row>
    <row r="102" s="4" customFormat="1" ht="17.15" customHeight="1" spans="1:14">
      <c r="A102" s="31"/>
      <c r="B102" s="31"/>
      <c r="C102" s="34" t="s">
        <v>117</v>
      </c>
      <c r="D102" s="32"/>
      <c r="E102" s="34"/>
      <c r="F102" s="34"/>
      <c r="G102" s="34"/>
      <c r="H102" s="34"/>
      <c r="I102" s="34"/>
      <c r="J102" s="34"/>
      <c r="K102" s="36"/>
      <c r="L102" s="37"/>
      <c r="M102" s="38"/>
      <c r="N102" s="39"/>
    </row>
    <row r="103" s="4" customFormat="1" ht="17.15" customHeight="1" spans="1:14">
      <c r="A103" s="32"/>
      <c r="B103" s="32"/>
      <c r="C103" s="35" t="s">
        <v>118</v>
      </c>
      <c r="D103" s="35"/>
      <c r="E103" s="35"/>
      <c r="F103" s="35"/>
      <c r="G103" s="35"/>
      <c r="H103" s="35"/>
      <c r="I103" s="35"/>
      <c r="J103" s="35"/>
      <c r="K103" s="36"/>
      <c r="L103" s="37"/>
      <c r="M103" s="38"/>
      <c r="N103" s="39"/>
    </row>
    <row r="104" s="4" customFormat="1" ht="17.15" customHeight="1" spans="1:14">
      <c r="A104" s="32"/>
      <c r="B104" s="32"/>
      <c r="C104" s="4" t="s">
        <v>119</v>
      </c>
      <c r="D104" s="32"/>
      <c r="E104" s="32"/>
      <c r="F104" s="32"/>
      <c r="G104" s="32"/>
      <c r="H104" s="32"/>
      <c r="I104" s="32"/>
      <c r="J104" s="32"/>
      <c r="K104" s="36"/>
      <c r="L104" s="37"/>
      <c r="M104" s="38"/>
      <c r="N104" s="39"/>
    </row>
    <row r="105" s="3" customFormat="1" spans="13:14">
      <c r="M105" s="42"/>
      <c r="N105" s="43"/>
    </row>
    <row r="106" s="3" customFormat="1" spans="13:14">
      <c r="M106" s="42"/>
      <c r="N106" s="43"/>
    </row>
    <row r="107" s="44" customFormat="1" spans="7:14">
      <c r="G107" s="46"/>
      <c r="H107" s="46"/>
      <c r="I107" s="46"/>
      <c r="J107" s="46"/>
      <c r="K107" s="46"/>
      <c r="L107" s="47"/>
      <c r="M107" s="48"/>
      <c r="N107" s="47"/>
    </row>
    <row r="108" s="44" customFormat="1" spans="7:14">
      <c r="G108" s="46"/>
      <c r="H108" s="46"/>
      <c r="I108" s="46"/>
      <c r="J108" s="46"/>
      <c r="K108" s="46"/>
      <c r="L108" s="47"/>
      <c r="M108" s="48"/>
      <c r="N108" s="47"/>
    </row>
    <row r="109" s="44" customFormat="1" spans="7:14">
      <c r="G109" s="46"/>
      <c r="H109" s="46"/>
      <c r="I109" s="46"/>
      <c r="J109" s="46"/>
      <c r="K109" s="46"/>
      <c r="L109" s="47"/>
      <c r="M109" s="48"/>
      <c r="N109" s="47"/>
    </row>
    <row r="110" s="44" customFormat="1" spans="7:14">
      <c r="G110" s="46"/>
      <c r="H110" s="46"/>
      <c r="I110" s="46"/>
      <c r="J110" s="46"/>
      <c r="K110" s="46"/>
      <c r="L110" s="47"/>
      <c r="M110" s="48"/>
      <c r="N110" s="47"/>
    </row>
    <row r="111" s="44" customFormat="1" spans="7:14">
      <c r="G111" s="46"/>
      <c r="H111" s="46"/>
      <c r="I111" s="46"/>
      <c r="J111" s="46"/>
      <c r="K111" s="46"/>
      <c r="L111" s="47"/>
      <c r="M111" s="48"/>
      <c r="N111" s="47"/>
    </row>
    <row r="112" s="44" customFormat="1" spans="7:14">
      <c r="G112" s="46"/>
      <c r="H112" s="46"/>
      <c r="I112" s="46"/>
      <c r="J112" s="46"/>
      <c r="K112" s="46"/>
      <c r="L112" s="47"/>
      <c r="M112" s="48"/>
      <c r="N112" s="47"/>
    </row>
    <row r="113" s="44" customFormat="1" spans="7:14">
      <c r="G113" s="46"/>
      <c r="H113" s="46"/>
      <c r="I113" s="46"/>
      <c r="J113" s="46"/>
      <c r="K113" s="46"/>
      <c r="L113" s="47"/>
      <c r="M113" s="48"/>
      <c r="N113" s="47"/>
    </row>
    <row r="114" s="44" customFormat="1" spans="7:14">
      <c r="G114" s="46"/>
      <c r="H114" s="46"/>
      <c r="I114" s="46"/>
      <c r="J114" s="46"/>
      <c r="K114" s="46"/>
      <c r="L114" s="47"/>
      <c r="M114" s="48"/>
      <c r="N114" s="47"/>
    </row>
    <row r="115" s="44" customFormat="1" spans="7:14">
      <c r="G115" s="46"/>
      <c r="H115" s="46"/>
      <c r="I115" s="46"/>
      <c r="J115" s="46"/>
      <c r="K115" s="46"/>
      <c r="L115" s="47"/>
      <c r="M115" s="48"/>
      <c r="N115" s="47"/>
    </row>
    <row r="116" s="44" customFormat="1" spans="7:14">
      <c r="G116" s="46"/>
      <c r="H116" s="46"/>
      <c r="I116" s="46"/>
      <c r="J116" s="46"/>
      <c r="K116" s="46"/>
      <c r="L116" s="47"/>
      <c r="M116" s="48"/>
      <c r="N116" s="47"/>
    </row>
    <row r="117" s="44" customFormat="1" spans="7:14">
      <c r="G117" s="46"/>
      <c r="H117" s="46"/>
      <c r="I117" s="46"/>
      <c r="J117" s="46"/>
      <c r="K117" s="46"/>
      <c r="L117" s="47"/>
      <c r="M117" s="48"/>
      <c r="N117" s="47"/>
    </row>
    <row r="118" s="44" customFormat="1" spans="7:14">
      <c r="G118" s="46"/>
      <c r="H118" s="46"/>
      <c r="I118" s="46"/>
      <c r="J118" s="46"/>
      <c r="K118" s="46"/>
      <c r="L118" s="47"/>
      <c r="M118" s="48"/>
      <c r="N118" s="47"/>
    </row>
    <row r="119" s="44" customFormat="1" spans="7:14">
      <c r="G119" s="46"/>
      <c r="H119" s="46"/>
      <c r="I119" s="46"/>
      <c r="J119" s="46"/>
      <c r="K119" s="46"/>
      <c r="L119" s="47"/>
      <c r="M119" s="48"/>
      <c r="N119" s="47"/>
    </row>
    <row r="120" s="44" customFormat="1" spans="7:14">
      <c r="G120" s="46"/>
      <c r="H120" s="46"/>
      <c r="I120" s="46"/>
      <c r="J120" s="46"/>
      <c r="K120" s="46"/>
      <c r="L120" s="47"/>
      <c r="M120" s="48"/>
      <c r="N120" s="47"/>
    </row>
    <row r="121" s="44" customFormat="1" spans="7:14">
      <c r="G121" s="46"/>
      <c r="H121" s="46"/>
      <c r="I121" s="46"/>
      <c r="J121" s="46"/>
      <c r="K121" s="46"/>
      <c r="L121" s="47"/>
      <c r="M121" s="48"/>
      <c r="N121" s="47"/>
    </row>
    <row r="122" s="44" customFormat="1" spans="7:14">
      <c r="G122" s="46"/>
      <c r="H122" s="46"/>
      <c r="I122" s="46"/>
      <c r="J122" s="46"/>
      <c r="K122" s="46"/>
      <c r="L122" s="47"/>
      <c r="M122" s="48"/>
      <c r="N122" s="47"/>
    </row>
    <row r="123" s="44" customFormat="1" spans="7:14">
      <c r="G123" s="46"/>
      <c r="H123" s="46"/>
      <c r="I123" s="46"/>
      <c r="J123" s="46"/>
      <c r="K123" s="46"/>
      <c r="L123" s="47"/>
      <c r="M123" s="48"/>
      <c r="N123" s="47"/>
    </row>
    <row r="124" s="44" customFormat="1" spans="7:14">
      <c r="G124" s="46"/>
      <c r="H124" s="46"/>
      <c r="I124" s="46"/>
      <c r="J124" s="46"/>
      <c r="K124" s="46"/>
      <c r="L124" s="47"/>
      <c r="M124" s="48"/>
      <c r="N124" s="47"/>
    </row>
    <row r="125" s="44" customFormat="1" spans="7:14">
      <c r="G125" s="46"/>
      <c r="H125" s="46"/>
      <c r="I125" s="46"/>
      <c r="J125" s="46"/>
      <c r="K125" s="46"/>
      <c r="L125" s="47"/>
      <c r="M125" s="48"/>
      <c r="N125" s="47"/>
    </row>
    <row r="126" s="44" customFormat="1" spans="7:14">
      <c r="G126" s="46"/>
      <c r="H126" s="46"/>
      <c r="I126" s="46"/>
      <c r="J126" s="46"/>
      <c r="K126" s="46"/>
      <c r="L126" s="47"/>
      <c r="M126" s="48"/>
      <c r="N126" s="47"/>
    </row>
    <row r="127" s="44" customFormat="1" spans="7:14">
      <c r="G127" s="46"/>
      <c r="H127" s="46"/>
      <c r="I127" s="46"/>
      <c r="J127" s="46"/>
      <c r="K127" s="46"/>
      <c r="L127" s="47"/>
      <c r="M127" s="48"/>
      <c r="N127" s="47"/>
    </row>
    <row r="128" s="44" customFormat="1" spans="7:14">
      <c r="G128" s="46"/>
      <c r="H128" s="46"/>
      <c r="I128" s="46"/>
      <c r="J128" s="46"/>
      <c r="K128" s="46"/>
      <c r="L128" s="47"/>
      <c r="M128" s="48"/>
      <c r="N128" s="47"/>
    </row>
    <row r="129" s="44" customFormat="1" spans="7:14">
      <c r="G129" s="46"/>
      <c r="H129" s="46"/>
      <c r="I129" s="46"/>
      <c r="J129" s="46"/>
      <c r="K129" s="46"/>
      <c r="L129" s="47"/>
      <c r="M129" s="48"/>
      <c r="N129" s="47"/>
    </row>
    <row r="130" s="44" customFormat="1" spans="7:14">
      <c r="G130" s="46"/>
      <c r="H130" s="46"/>
      <c r="I130" s="46"/>
      <c r="J130" s="46"/>
      <c r="K130" s="46"/>
      <c r="L130" s="47"/>
      <c r="M130" s="48"/>
      <c r="N130" s="47"/>
    </row>
    <row r="131" s="44" customFormat="1" spans="7:14">
      <c r="G131" s="46"/>
      <c r="H131" s="46"/>
      <c r="I131" s="46"/>
      <c r="J131" s="46"/>
      <c r="K131" s="46"/>
      <c r="L131" s="47"/>
      <c r="M131" s="48"/>
      <c r="N131" s="47"/>
    </row>
    <row r="132" s="44" customFormat="1" spans="7:14">
      <c r="G132" s="46"/>
      <c r="H132" s="46"/>
      <c r="I132" s="46"/>
      <c r="J132" s="46"/>
      <c r="K132" s="46"/>
      <c r="L132" s="47"/>
      <c r="M132" s="48"/>
      <c r="N132" s="47"/>
    </row>
    <row r="133" s="44" customFormat="1" spans="7:14">
      <c r="G133" s="46"/>
      <c r="H133" s="46"/>
      <c r="I133" s="46"/>
      <c r="J133" s="46"/>
      <c r="K133" s="46"/>
      <c r="L133" s="47"/>
      <c r="M133" s="48"/>
      <c r="N133" s="47"/>
    </row>
    <row r="134" s="44" customFormat="1" spans="7:14">
      <c r="G134" s="46"/>
      <c r="H134" s="46"/>
      <c r="I134" s="46"/>
      <c r="J134" s="46"/>
      <c r="K134" s="46"/>
      <c r="L134" s="47"/>
      <c r="M134" s="48"/>
      <c r="N134" s="47"/>
    </row>
    <row r="135" s="44" customFormat="1" spans="7:14">
      <c r="G135" s="46"/>
      <c r="H135" s="46"/>
      <c r="I135" s="46"/>
      <c r="J135" s="46"/>
      <c r="K135" s="46"/>
      <c r="L135" s="47"/>
      <c r="M135" s="48"/>
      <c r="N135" s="47"/>
    </row>
    <row r="136" s="44" customFormat="1" spans="7:14">
      <c r="G136" s="46"/>
      <c r="H136" s="46"/>
      <c r="I136" s="46"/>
      <c r="J136" s="46"/>
      <c r="K136" s="46"/>
      <c r="L136" s="47"/>
      <c r="M136" s="48"/>
      <c r="N136" s="47"/>
    </row>
    <row r="137" s="44" customFormat="1" spans="7:14">
      <c r="G137" s="46"/>
      <c r="H137" s="46"/>
      <c r="I137" s="46"/>
      <c r="J137" s="46"/>
      <c r="K137" s="46"/>
      <c r="L137" s="47"/>
      <c r="M137" s="48"/>
      <c r="N137" s="47"/>
    </row>
    <row r="138" s="44" customFormat="1" spans="7:14">
      <c r="G138" s="46"/>
      <c r="H138" s="46"/>
      <c r="I138" s="46"/>
      <c r="J138" s="46"/>
      <c r="K138" s="46"/>
      <c r="L138" s="47"/>
      <c r="M138" s="48"/>
      <c r="N138" s="47"/>
    </row>
    <row r="139" s="44" customFormat="1" spans="7:14">
      <c r="G139" s="46"/>
      <c r="H139" s="46"/>
      <c r="I139" s="46"/>
      <c r="J139" s="46"/>
      <c r="K139" s="46"/>
      <c r="L139" s="47"/>
      <c r="M139" s="48"/>
      <c r="N139" s="47"/>
    </row>
    <row r="140" s="44" customFormat="1" spans="7:14">
      <c r="G140" s="46"/>
      <c r="H140" s="46"/>
      <c r="I140" s="46"/>
      <c r="J140" s="46"/>
      <c r="K140" s="46"/>
      <c r="L140" s="47"/>
      <c r="M140" s="48"/>
      <c r="N140" s="47"/>
    </row>
    <row r="141" s="44" customFormat="1" spans="7:14">
      <c r="G141" s="46"/>
      <c r="H141" s="46"/>
      <c r="I141" s="46"/>
      <c r="J141" s="46"/>
      <c r="K141" s="46"/>
      <c r="L141" s="47"/>
      <c r="M141" s="48"/>
      <c r="N141" s="47"/>
    </row>
    <row r="142" s="44" customFormat="1" spans="7:14">
      <c r="G142" s="46"/>
      <c r="H142" s="46"/>
      <c r="I142" s="46"/>
      <c r="J142" s="46"/>
      <c r="K142" s="46"/>
      <c r="L142" s="47"/>
      <c r="M142" s="48"/>
      <c r="N142" s="47"/>
    </row>
    <row r="143" s="44" customFormat="1" spans="7:14">
      <c r="G143" s="46"/>
      <c r="H143" s="46"/>
      <c r="I143" s="46"/>
      <c r="J143" s="46"/>
      <c r="K143" s="46"/>
      <c r="L143" s="47"/>
      <c r="M143" s="48"/>
      <c r="N143" s="47"/>
    </row>
    <row r="144" s="44" customFormat="1" spans="7:14">
      <c r="G144" s="46"/>
      <c r="H144" s="46"/>
      <c r="I144" s="46"/>
      <c r="J144" s="46"/>
      <c r="K144" s="46"/>
      <c r="L144" s="47"/>
      <c r="M144" s="48"/>
      <c r="N144" s="47"/>
    </row>
    <row r="145" s="44" customFormat="1" spans="7:14">
      <c r="G145" s="46"/>
      <c r="H145" s="46"/>
      <c r="I145" s="46"/>
      <c r="J145" s="46"/>
      <c r="K145" s="46"/>
      <c r="L145" s="47"/>
      <c r="M145" s="48"/>
      <c r="N145" s="47"/>
    </row>
    <row r="146" s="44" customFormat="1" spans="7:14">
      <c r="G146" s="46"/>
      <c r="H146" s="46"/>
      <c r="I146" s="46"/>
      <c r="J146" s="46"/>
      <c r="K146" s="46"/>
      <c r="L146" s="47"/>
      <c r="M146" s="48"/>
      <c r="N146" s="47"/>
    </row>
    <row r="147" s="44" customFormat="1" spans="7:14">
      <c r="G147" s="46"/>
      <c r="H147" s="46"/>
      <c r="I147" s="46"/>
      <c r="J147" s="46"/>
      <c r="K147" s="46"/>
      <c r="L147" s="47"/>
      <c r="M147" s="48"/>
      <c r="N147" s="47"/>
    </row>
    <row r="148" s="44" customFormat="1" spans="7:14">
      <c r="G148" s="46"/>
      <c r="H148" s="46"/>
      <c r="I148" s="46"/>
      <c r="J148" s="46"/>
      <c r="K148" s="46"/>
      <c r="L148" s="47"/>
      <c r="M148" s="48"/>
      <c r="N148" s="47"/>
    </row>
    <row r="149" s="44" customFormat="1" spans="7:14">
      <c r="G149" s="46"/>
      <c r="H149" s="46"/>
      <c r="I149" s="46"/>
      <c r="J149" s="46"/>
      <c r="K149" s="46"/>
      <c r="L149" s="47"/>
      <c r="M149" s="48"/>
      <c r="N149" s="47"/>
    </row>
    <row r="150" s="44" customFormat="1" spans="7:14">
      <c r="G150" s="46"/>
      <c r="H150" s="46"/>
      <c r="I150" s="46"/>
      <c r="J150" s="46"/>
      <c r="K150" s="46"/>
      <c r="L150" s="47"/>
      <c r="M150" s="48"/>
      <c r="N150" s="47"/>
    </row>
    <row r="151" s="44" customFormat="1" spans="7:14">
      <c r="G151" s="46"/>
      <c r="H151" s="46"/>
      <c r="I151" s="46"/>
      <c r="J151" s="46"/>
      <c r="K151" s="46"/>
      <c r="L151" s="47"/>
      <c r="M151" s="48"/>
      <c r="N151" s="47"/>
    </row>
    <row r="152" s="44" customFormat="1" spans="7:14">
      <c r="G152" s="46"/>
      <c r="H152" s="46"/>
      <c r="I152" s="46"/>
      <c r="J152" s="46"/>
      <c r="K152" s="46"/>
      <c r="L152" s="47"/>
      <c r="M152" s="48"/>
      <c r="N152" s="47"/>
    </row>
    <row r="153" s="44" customFormat="1" spans="7:14">
      <c r="G153" s="46"/>
      <c r="H153" s="46"/>
      <c r="I153" s="46"/>
      <c r="J153" s="46"/>
      <c r="K153" s="46"/>
      <c r="L153" s="47"/>
      <c r="M153" s="48"/>
      <c r="N153" s="47"/>
    </row>
    <row r="154" s="44" customFormat="1" spans="7:14">
      <c r="G154" s="46"/>
      <c r="H154" s="46"/>
      <c r="I154" s="46"/>
      <c r="J154" s="46"/>
      <c r="K154" s="46"/>
      <c r="L154" s="47"/>
      <c r="M154" s="48"/>
      <c r="N154" s="47"/>
    </row>
    <row r="155" s="44" customFormat="1" spans="7:14">
      <c r="G155" s="46"/>
      <c r="H155" s="46"/>
      <c r="I155" s="46"/>
      <c r="J155" s="46"/>
      <c r="K155" s="46"/>
      <c r="L155" s="47"/>
      <c r="M155" s="48"/>
      <c r="N155" s="47"/>
    </row>
    <row r="156" s="44" customFormat="1" spans="7:14">
      <c r="G156" s="46"/>
      <c r="H156" s="46"/>
      <c r="I156" s="46"/>
      <c r="J156" s="46"/>
      <c r="K156" s="46"/>
      <c r="L156" s="47"/>
      <c r="M156" s="48"/>
      <c r="N156" s="47"/>
    </row>
    <row r="157" s="44" customFormat="1" spans="7:14">
      <c r="G157" s="46"/>
      <c r="H157" s="46"/>
      <c r="I157" s="46"/>
      <c r="J157" s="46"/>
      <c r="K157" s="46"/>
      <c r="L157" s="47"/>
      <c r="M157" s="48"/>
      <c r="N157" s="47"/>
    </row>
    <row r="158" s="44" customFormat="1" spans="7:14">
      <c r="G158" s="46"/>
      <c r="H158" s="46"/>
      <c r="I158" s="46"/>
      <c r="J158" s="46"/>
      <c r="K158" s="46"/>
      <c r="L158" s="47"/>
      <c r="M158" s="48"/>
      <c r="N158" s="47"/>
    </row>
  </sheetData>
  <mergeCells count="3">
    <mergeCell ref="A1:N1"/>
    <mergeCell ref="C99:J99"/>
    <mergeCell ref="C103:J103"/>
  </mergeCells>
  <pageMargins left="0.7" right="0.7" top="0.75" bottom="0.75" header="0.3" footer="0.3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1"/>
  <sheetViews>
    <sheetView tabSelected="1" workbookViewId="0">
      <selection activeCell="F83" sqref="F83"/>
    </sheetView>
  </sheetViews>
  <sheetFormatPr defaultColWidth="9" defaultRowHeight="14.25"/>
  <cols>
    <col min="1" max="1" width="11.3583333333333" style="1" customWidth="1"/>
    <col min="2" max="2" width="15.2666666666667" style="1" customWidth="1"/>
    <col min="3" max="3" width="13.45" style="1" customWidth="1"/>
    <col min="4" max="4" width="13.3583333333333" style="1" customWidth="1"/>
    <col min="5" max="5" width="14.3583333333333" style="1" customWidth="1"/>
    <col min="6" max="6" width="13" style="1" customWidth="1"/>
    <col min="7" max="11" width="13" style="5" customWidth="1"/>
    <col min="12" max="12" width="13" style="6" customWidth="1"/>
    <col min="13" max="13" width="20" style="7" customWidth="1"/>
    <col min="14" max="14" width="20.8166666666667" style="6" customWidth="1"/>
    <col min="15" max="15" width="15.6333333333333" style="1" customWidth="1"/>
    <col min="16" max="16384" width="9" style="1"/>
  </cols>
  <sheetData>
    <row r="1" s="1" customFormat="1" ht="27" customHeight="1" spans="1:15">
      <c r="A1" s="8" t="s">
        <v>120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2" customFormat="1" ht="37.5" customHeight="1" spans="1:14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21"/>
      <c r="M2" s="21"/>
      <c r="N2" s="21"/>
    </row>
    <row r="3" s="1" customFormat="1" ht="44.25" customHeight="1" spans="1:15">
      <c r="A3" s="11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1" t="s">
        <v>13</v>
      </c>
      <c r="M3" s="13" t="s">
        <v>14</v>
      </c>
      <c r="N3" s="22" t="s">
        <v>15</v>
      </c>
      <c r="O3" s="11" t="s">
        <v>16</v>
      </c>
    </row>
    <row r="4" s="1" customFormat="1" spans="1:15">
      <c r="A4" s="15">
        <v>1</v>
      </c>
      <c r="B4" s="16" t="s">
        <v>121</v>
      </c>
      <c r="C4" s="12">
        <v>70</v>
      </c>
      <c r="D4" s="12" t="s">
        <v>122</v>
      </c>
      <c r="E4" s="12">
        <v>2102110008</v>
      </c>
      <c r="F4" s="16" t="s">
        <v>21</v>
      </c>
      <c r="G4" s="17">
        <v>91.9912790697674</v>
      </c>
      <c r="H4" s="17">
        <v>90.895</v>
      </c>
      <c r="I4" s="17">
        <v>90.0325925925926</v>
      </c>
      <c r="J4" s="23"/>
      <c r="K4" s="17">
        <f t="shared" ref="K4:K67" si="0">G4+H4+I4</f>
        <v>272.91887166236</v>
      </c>
      <c r="L4" s="17">
        <v>1</v>
      </c>
      <c r="M4" s="24">
        <f t="shared" ref="M4:M67" si="1">L4/C4</f>
        <v>0.0142857142857143</v>
      </c>
      <c r="N4" s="25" t="s">
        <v>19</v>
      </c>
      <c r="O4" s="15"/>
    </row>
    <row r="5" s="1" customFormat="1" spans="1:15">
      <c r="A5" s="15">
        <v>2</v>
      </c>
      <c r="B5" s="16" t="s">
        <v>121</v>
      </c>
      <c r="C5" s="12">
        <v>70</v>
      </c>
      <c r="D5" s="12" t="s">
        <v>123</v>
      </c>
      <c r="E5" s="12">
        <v>2102110050</v>
      </c>
      <c r="F5" s="16" t="s">
        <v>21</v>
      </c>
      <c r="G5" s="17">
        <v>92.1290697674418</v>
      </c>
      <c r="H5" s="17">
        <v>90.985</v>
      </c>
      <c r="I5" s="17">
        <v>88.7096296296296</v>
      </c>
      <c r="J5" s="23"/>
      <c r="K5" s="17">
        <f t="shared" si="0"/>
        <v>271.823699397071</v>
      </c>
      <c r="L5" s="17">
        <v>2</v>
      </c>
      <c r="M5" s="24">
        <f t="shared" si="1"/>
        <v>0.0285714285714286</v>
      </c>
      <c r="N5" s="25" t="s">
        <v>19</v>
      </c>
      <c r="O5" s="15"/>
    </row>
    <row r="6" s="1" customFormat="1" spans="1:15">
      <c r="A6" s="15">
        <v>3</v>
      </c>
      <c r="B6" s="16" t="s">
        <v>121</v>
      </c>
      <c r="C6" s="12">
        <v>70</v>
      </c>
      <c r="D6" s="12" t="s">
        <v>124</v>
      </c>
      <c r="E6" s="12">
        <v>2102110004</v>
      </c>
      <c r="F6" s="16" t="s">
        <v>21</v>
      </c>
      <c r="G6" s="18">
        <v>89.4441860465116</v>
      </c>
      <c r="H6" s="18">
        <v>90.81</v>
      </c>
      <c r="I6" s="18">
        <v>91.2394444444444</v>
      </c>
      <c r="J6" s="18"/>
      <c r="K6" s="17">
        <f t="shared" si="0"/>
        <v>271.493630490956</v>
      </c>
      <c r="L6" s="17">
        <v>3</v>
      </c>
      <c r="M6" s="24">
        <f t="shared" si="1"/>
        <v>0.0428571428571429</v>
      </c>
      <c r="N6" s="25" t="s">
        <v>19</v>
      </c>
      <c r="O6" s="15"/>
    </row>
    <row r="7" s="1" customFormat="1" spans="1:15">
      <c r="A7" s="15">
        <v>4</v>
      </c>
      <c r="B7" s="16" t="s">
        <v>121</v>
      </c>
      <c r="C7" s="12">
        <v>70</v>
      </c>
      <c r="D7" s="12" t="s">
        <v>125</v>
      </c>
      <c r="E7" s="12">
        <v>2134110266</v>
      </c>
      <c r="F7" s="16" t="s">
        <v>21</v>
      </c>
      <c r="G7" s="19">
        <v>89.2153225806452</v>
      </c>
      <c r="H7" s="19">
        <v>89.495</v>
      </c>
      <c r="I7" s="19">
        <v>90.0481481481481</v>
      </c>
      <c r="J7" s="19"/>
      <c r="K7" s="17">
        <f t="shared" si="0"/>
        <v>268.758470728793</v>
      </c>
      <c r="L7" s="17">
        <v>4</v>
      </c>
      <c r="M7" s="24">
        <f t="shared" si="1"/>
        <v>0.0571428571428571</v>
      </c>
      <c r="N7" s="25" t="s">
        <v>19</v>
      </c>
      <c r="O7" s="15"/>
    </row>
    <row r="8" s="1" customFormat="1" spans="1:15">
      <c r="A8" s="15">
        <v>5</v>
      </c>
      <c r="B8" s="16" t="s">
        <v>121</v>
      </c>
      <c r="C8" s="12">
        <v>70</v>
      </c>
      <c r="D8" s="12" t="s">
        <v>126</v>
      </c>
      <c r="E8" s="12">
        <v>2102110019</v>
      </c>
      <c r="F8" s="16" t="s">
        <v>19</v>
      </c>
      <c r="G8" s="19">
        <v>90.4308139534884</v>
      </c>
      <c r="H8" s="19">
        <v>89.275</v>
      </c>
      <c r="I8" s="19">
        <v>89.0151851851852</v>
      </c>
      <c r="J8" s="19"/>
      <c r="K8" s="17">
        <f t="shared" si="0"/>
        <v>268.720999138674</v>
      </c>
      <c r="L8" s="17">
        <v>5</v>
      </c>
      <c r="M8" s="24">
        <f t="shared" si="1"/>
        <v>0.0714285714285714</v>
      </c>
      <c r="N8" s="25" t="s">
        <v>19</v>
      </c>
      <c r="O8" s="15"/>
    </row>
    <row r="9" s="1" customFormat="1" spans="1:15">
      <c r="A9" s="15">
        <v>6</v>
      </c>
      <c r="B9" s="16" t="s">
        <v>121</v>
      </c>
      <c r="C9" s="12">
        <v>70</v>
      </c>
      <c r="D9" s="12" t="s">
        <v>127</v>
      </c>
      <c r="E9" s="12">
        <v>2009110055</v>
      </c>
      <c r="F9" s="16" t="s">
        <v>19</v>
      </c>
      <c r="G9" s="19">
        <v>88.8872093023256</v>
      </c>
      <c r="H9" s="19">
        <v>89.4268041237113</v>
      </c>
      <c r="I9" s="19">
        <v>87.9556481481482</v>
      </c>
      <c r="J9" s="19"/>
      <c r="K9" s="17">
        <f t="shared" si="0"/>
        <v>266.269661574185</v>
      </c>
      <c r="L9" s="17">
        <v>6</v>
      </c>
      <c r="M9" s="24">
        <f t="shared" si="1"/>
        <v>0.0857142857142857</v>
      </c>
      <c r="N9" s="25" t="s">
        <v>19</v>
      </c>
      <c r="O9" s="15"/>
    </row>
    <row r="10" s="1" customFormat="1" spans="1:15">
      <c r="A10" s="15">
        <v>7</v>
      </c>
      <c r="B10" s="16" t="s">
        <v>121</v>
      </c>
      <c r="C10" s="12">
        <v>70</v>
      </c>
      <c r="D10" s="12" t="s">
        <v>128</v>
      </c>
      <c r="E10" s="12">
        <v>2102110057</v>
      </c>
      <c r="F10" s="16" t="s">
        <v>19</v>
      </c>
      <c r="G10" s="19">
        <v>86.625</v>
      </c>
      <c r="H10" s="19">
        <v>88.5325</v>
      </c>
      <c r="I10" s="19">
        <v>89.2501851851852</v>
      </c>
      <c r="J10" s="19"/>
      <c r="K10" s="17">
        <f t="shared" si="0"/>
        <v>264.407685185185</v>
      </c>
      <c r="L10" s="17">
        <v>7</v>
      </c>
      <c r="M10" s="24">
        <f t="shared" si="1"/>
        <v>0.1</v>
      </c>
      <c r="N10" s="25" t="s">
        <v>19</v>
      </c>
      <c r="O10" s="15"/>
    </row>
    <row r="11" s="1" customFormat="1" spans="1:15">
      <c r="A11" s="15">
        <v>8</v>
      </c>
      <c r="B11" s="16" t="s">
        <v>121</v>
      </c>
      <c r="C11" s="12">
        <v>70</v>
      </c>
      <c r="D11" s="12" t="s">
        <v>129</v>
      </c>
      <c r="E11" s="12">
        <v>2102110048</v>
      </c>
      <c r="F11" s="16" t="s">
        <v>21</v>
      </c>
      <c r="G11" s="19">
        <v>88.0872093023256</v>
      </c>
      <c r="H11" s="19">
        <v>88.105</v>
      </c>
      <c r="I11" s="19">
        <v>87.857037037037</v>
      </c>
      <c r="J11" s="19"/>
      <c r="K11" s="17">
        <f t="shared" si="0"/>
        <v>264.049246339363</v>
      </c>
      <c r="L11" s="17">
        <v>8</v>
      </c>
      <c r="M11" s="24">
        <f t="shared" si="1"/>
        <v>0.114285714285714</v>
      </c>
      <c r="N11" s="25" t="s">
        <v>19</v>
      </c>
      <c r="O11" s="15"/>
    </row>
    <row r="12" s="1" customFormat="1" spans="1:15">
      <c r="A12" s="15">
        <v>9</v>
      </c>
      <c r="B12" s="16" t="s">
        <v>121</v>
      </c>
      <c r="C12" s="12">
        <v>70</v>
      </c>
      <c r="D12" s="12" t="s">
        <v>130</v>
      </c>
      <c r="E12" s="12">
        <v>2102110065</v>
      </c>
      <c r="F12" s="16" t="s">
        <v>21</v>
      </c>
      <c r="G12" s="19">
        <v>86.6767441860465</v>
      </c>
      <c r="H12" s="19">
        <v>91.59</v>
      </c>
      <c r="I12" s="19">
        <v>85.5761111111111</v>
      </c>
      <c r="J12" s="19"/>
      <c r="K12" s="17">
        <f t="shared" si="0"/>
        <v>263.842855297158</v>
      </c>
      <c r="L12" s="17">
        <v>9</v>
      </c>
      <c r="M12" s="24">
        <f t="shared" si="1"/>
        <v>0.128571428571429</v>
      </c>
      <c r="N12" s="25" t="s">
        <v>19</v>
      </c>
      <c r="O12" s="15"/>
    </row>
    <row r="13" s="1" customFormat="1" spans="1:15">
      <c r="A13" s="15">
        <v>10</v>
      </c>
      <c r="B13" s="16" t="s">
        <v>121</v>
      </c>
      <c r="C13" s="12">
        <v>70</v>
      </c>
      <c r="D13" s="12" t="s">
        <v>131</v>
      </c>
      <c r="E13" s="12">
        <v>2102110051</v>
      </c>
      <c r="F13" s="16" t="s">
        <v>21</v>
      </c>
      <c r="G13" s="19">
        <v>88.5116279069767</v>
      </c>
      <c r="H13" s="19">
        <v>88.535</v>
      </c>
      <c r="I13" s="19">
        <v>84.627037037037</v>
      </c>
      <c r="J13" s="19"/>
      <c r="K13" s="17">
        <f t="shared" si="0"/>
        <v>261.673664944014</v>
      </c>
      <c r="L13" s="17">
        <v>10</v>
      </c>
      <c r="M13" s="24">
        <f t="shared" si="1"/>
        <v>0.142857142857143</v>
      </c>
      <c r="N13" s="25" t="s">
        <v>19</v>
      </c>
      <c r="O13" s="15"/>
    </row>
    <row r="14" s="1" customFormat="1" spans="1:15">
      <c r="A14" s="15">
        <v>11</v>
      </c>
      <c r="B14" s="16" t="s">
        <v>121</v>
      </c>
      <c r="C14" s="12">
        <v>70</v>
      </c>
      <c r="D14" s="12" t="s">
        <v>132</v>
      </c>
      <c r="E14" s="12">
        <v>2102110011</v>
      </c>
      <c r="F14" s="16" t="s">
        <v>19</v>
      </c>
      <c r="G14" s="19">
        <v>84.5005813953488</v>
      </c>
      <c r="H14" s="19">
        <v>87.6725</v>
      </c>
      <c r="I14" s="19">
        <v>89.195</v>
      </c>
      <c r="J14" s="19"/>
      <c r="K14" s="17">
        <f t="shared" si="0"/>
        <v>261.368081395349</v>
      </c>
      <c r="L14" s="17">
        <v>11</v>
      </c>
      <c r="M14" s="24">
        <f t="shared" si="1"/>
        <v>0.157142857142857</v>
      </c>
      <c r="N14" s="25" t="s">
        <v>19</v>
      </c>
      <c r="O14" s="15"/>
    </row>
    <row r="15" s="1" customFormat="1" spans="1:15">
      <c r="A15" s="15">
        <v>12</v>
      </c>
      <c r="B15" s="16" t="s">
        <v>121</v>
      </c>
      <c r="C15" s="12">
        <v>70</v>
      </c>
      <c r="D15" s="12" t="s">
        <v>133</v>
      </c>
      <c r="E15" s="12">
        <v>2102110058</v>
      </c>
      <c r="F15" s="16" t="s">
        <v>21</v>
      </c>
      <c r="G15" s="19">
        <v>86.806976744186</v>
      </c>
      <c r="H15" s="19">
        <v>89.8025</v>
      </c>
      <c r="I15" s="19">
        <v>84.4666666666667</v>
      </c>
      <c r="J15" s="19"/>
      <c r="K15" s="17">
        <f t="shared" si="0"/>
        <v>261.076143410853</v>
      </c>
      <c r="L15" s="17">
        <v>12</v>
      </c>
      <c r="M15" s="24">
        <f t="shared" si="1"/>
        <v>0.171428571428571</v>
      </c>
      <c r="N15" s="25" t="s">
        <v>19</v>
      </c>
      <c r="O15" s="15"/>
    </row>
    <row r="16" s="1" customFormat="1" spans="1:15">
      <c r="A16" s="15">
        <v>13</v>
      </c>
      <c r="B16" s="16" t="s">
        <v>121</v>
      </c>
      <c r="C16" s="12">
        <v>70</v>
      </c>
      <c r="D16" s="12" t="s">
        <v>134</v>
      </c>
      <c r="E16" s="12">
        <v>2102110038</v>
      </c>
      <c r="F16" s="16" t="s">
        <v>21</v>
      </c>
      <c r="G16" s="19">
        <v>86.6540697674419</v>
      </c>
      <c r="H16" s="19">
        <v>87.815</v>
      </c>
      <c r="I16" s="19">
        <v>86.3196296296296</v>
      </c>
      <c r="J16" s="19"/>
      <c r="K16" s="17">
        <f t="shared" si="0"/>
        <v>260.788699397072</v>
      </c>
      <c r="L16" s="17">
        <v>13</v>
      </c>
      <c r="M16" s="24">
        <f t="shared" si="1"/>
        <v>0.185714285714286</v>
      </c>
      <c r="N16" s="25" t="s">
        <v>19</v>
      </c>
      <c r="O16" s="15"/>
    </row>
    <row r="17" s="1" customFormat="1" spans="1:15">
      <c r="A17" s="15">
        <v>14</v>
      </c>
      <c r="B17" s="16" t="s">
        <v>121</v>
      </c>
      <c r="C17" s="12">
        <v>70</v>
      </c>
      <c r="D17" s="12" t="s">
        <v>135</v>
      </c>
      <c r="E17" s="12">
        <v>2102110003</v>
      </c>
      <c r="F17" s="16" t="s">
        <v>21</v>
      </c>
      <c r="G17" s="19">
        <v>85.0691860465116</v>
      </c>
      <c r="H17" s="19">
        <v>88.06</v>
      </c>
      <c r="I17" s="19">
        <v>84.7344444444444</v>
      </c>
      <c r="J17" s="19"/>
      <c r="K17" s="17">
        <f t="shared" si="0"/>
        <v>257.863630490956</v>
      </c>
      <c r="L17" s="17">
        <v>14</v>
      </c>
      <c r="M17" s="24">
        <f t="shared" si="1"/>
        <v>0.2</v>
      </c>
      <c r="N17" s="25" t="s">
        <v>19</v>
      </c>
      <c r="O17" s="15"/>
    </row>
    <row r="18" s="1" customFormat="1" spans="1:15">
      <c r="A18" s="15">
        <v>15</v>
      </c>
      <c r="B18" s="16" t="s">
        <v>121</v>
      </c>
      <c r="C18" s="12">
        <v>70</v>
      </c>
      <c r="D18" s="12" t="s">
        <v>136</v>
      </c>
      <c r="E18" s="12">
        <v>2102110017</v>
      </c>
      <c r="F18" s="16" t="s">
        <v>21</v>
      </c>
      <c r="G18" s="19">
        <v>85.4441860465116</v>
      </c>
      <c r="H18" s="19">
        <v>85.33</v>
      </c>
      <c r="I18" s="19">
        <v>86.8774074074074</v>
      </c>
      <c r="J18" s="19"/>
      <c r="K18" s="17">
        <f t="shared" si="0"/>
        <v>257.651593453919</v>
      </c>
      <c r="L18" s="17">
        <v>15</v>
      </c>
      <c r="M18" s="24">
        <f t="shared" si="1"/>
        <v>0.214285714285714</v>
      </c>
      <c r="N18" s="25" t="s">
        <v>19</v>
      </c>
      <c r="O18" s="15"/>
    </row>
    <row r="19" s="1" customFormat="1" spans="1:15">
      <c r="A19" s="15">
        <v>16</v>
      </c>
      <c r="B19" s="16" t="s">
        <v>121</v>
      </c>
      <c r="C19" s="12">
        <v>70</v>
      </c>
      <c r="D19" s="12" t="s">
        <v>137</v>
      </c>
      <c r="E19" s="12">
        <v>2102110002</v>
      </c>
      <c r="F19" s="16" t="s">
        <v>21</v>
      </c>
      <c r="G19" s="19">
        <v>85.1343023255814</v>
      </c>
      <c r="H19" s="19">
        <v>86.69</v>
      </c>
      <c r="I19" s="19">
        <v>85.0118518518519</v>
      </c>
      <c r="J19" s="19"/>
      <c r="K19" s="17">
        <f t="shared" si="0"/>
        <v>256.836154177433</v>
      </c>
      <c r="L19" s="17">
        <v>16</v>
      </c>
      <c r="M19" s="24">
        <f t="shared" si="1"/>
        <v>0.228571428571429</v>
      </c>
      <c r="N19" s="20" t="s">
        <v>19</v>
      </c>
      <c r="O19" s="15"/>
    </row>
    <row r="20" s="1" customFormat="1" spans="1:15">
      <c r="A20" s="15">
        <v>17</v>
      </c>
      <c r="B20" s="16" t="s">
        <v>121</v>
      </c>
      <c r="C20" s="12">
        <v>70</v>
      </c>
      <c r="D20" s="12" t="s">
        <v>138</v>
      </c>
      <c r="E20" s="12">
        <v>2102110037</v>
      </c>
      <c r="F20" s="16" t="s">
        <v>21</v>
      </c>
      <c r="G20" s="19">
        <v>82.9052325581395</v>
      </c>
      <c r="H20" s="19">
        <v>86.925</v>
      </c>
      <c r="I20" s="19">
        <v>86.9546296296296</v>
      </c>
      <c r="J20" s="19"/>
      <c r="K20" s="17">
        <f t="shared" si="0"/>
        <v>256.784862187769</v>
      </c>
      <c r="L20" s="17">
        <v>17</v>
      </c>
      <c r="M20" s="24">
        <f t="shared" si="1"/>
        <v>0.242857142857143</v>
      </c>
      <c r="N20" s="25" t="s">
        <v>19</v>
      </c>
      <c r="O20" s="15"/>
    </row>
    <row r="21" s="1" customFormat="1" spans="1:15">
      <c r="A21" s="15">
        <v>18</v>
      </c>
      <c r="B21" s="16" t="s">
        <v>121</v>
      </c>
      <c r="C21" s="12">
        <v>70</v>
      </c>
      <c r="D21" s="12" t="s">
        <v>139</v>
      </c>
      <c r="E21" s="12">
        <v>2102110005</v>
      </c>
      <c r="F21" s="16" t="s">
        <v>21</v>
      </c>
      <c r="G21" s="19">
        <v>86.2848837209302</v>
      </c>
      <c r="H21" s="19">
        <v>83.73</v>
      </c>
      <c r="I21" s="19">
        <v>86.5566666666667</v>
      </c>
      <c r="J21" s="19"/>
      <c r="K21" s="17">
        <f t="shared" si="0"/>
        <v>256.571550387597</v>
      </c>
      <c r="L21" s="17">
        <v>18</v>
      </c>
      <c r="M21" s="24">
        <f t="shared" si="1"/>
        <v>0.257142857142857</v>
      </c>
      <c r="N21" s="25" t="s">
        <v>19</v>
      </c>
      <c r="O21" s="15"/>
    </row>
    <row r="22" s="1" customFormat="1" spans="1:15">
      <c r="A22" s="15">
        <v>19</v>
      </c>
      <c r="B22" s="16" t="s">
        <v>121</v>
      </c>
      <c r="C22" s="12">
        <v>70</v>
      </c>
      <c r="D22" s="12" t="s">
        <v>140</v>
      </c>
      <c r="E22" s="12">
        <v>2110110070</v>
      </c>
      <c r="F22" s="16" t="s">
        <v>21</v>
      </c>
      <c r="G22" s="19">
        <v>83.983870967742</v>
      </c>
      <c r="H22" s="19">
        <v>85.62</v>
      </c>
      <c r="I22" s="19">
        <v>86.6977777777778</v>
      </c>
      <c r="J22" s="19"/>
      <c r="K22" s="17">
        <f t="shared" si="0"/>
        <v>256.30164874552</v>
      </c>
      <c r="L22" s="17">
        <v>19</v>
      </c>
      <c r="M22" s="24">
        <f t="shared" si="1"/>
        <v>0.271428571428571</v>
      </c>
      <c r="N22" s="20" t="s">
        <v>19</v>
      </c>
      <c r="O22" s="15"/>
    </row>
    <row r="23" s="1" customFormat="1" spans="1:15">
      <c r="A23" s="15">
        <v>20</v>
      </c>
      <c r="B23" s="16" t="s">
        <v>121</v>
      </c>
      <c r="C23" s="12">
        <v>70</v>
      </c>
      <c r="D23" s="12" t="s">
        <v>141</v>
      </c>
      <c r="E23" s="12">
        <v>2102110040</v>
      </c>
      <c r="F23" s="16" t="s">
        <v>21</v>
      </c>
      <c r="G23" s="19">
        <v>82.1052325581395</v>
      </c>
      <c r="H23" s="19">
        <v>85.96</v>
      </c>
      <c r="I23" s="19">
        <v>87.1098148148148</v>
      </c>
      <c r="J23" s="19"/>
      <c r="K23" s="17">
        <f t="shared" si="0"/>
        <v>255.175047372954</v>
      </c>
      <c r="L23" s="17">
        <v>20</v>
      </c>
      <c r="M23" s="24">
        <f t="shared" si="1"/>
        <v>0.285714285714286</v>
      </c>
      <c r="N23" s="25" t="s">
        <v>19</v>
      </c>
      <c r="O23" s="15"/>
    </row>
    <row r="24" s="1" customFormat="1" spans="1:15">
      <c r="A24" s="15">
        <v>21</v>
      </c>
      <c r="B24" s="16" t="s">
        <v>121</v>
      </c>
      <c r="C24" s="12">
        <v>70</v>
      </c>
      <c r="D24" s="12" t="s">
        <v>142</v>
      </c>
      <c r="E24" s="12">
        <v>2010110080</v>
      </c>
      <c r="F24" s="16" t="s">
        <v>21</v>
      </c>
      <c r="G24" s="19">
        <v>84.7518895348837</v>
      </c>
      <c r="H24" s="19">
        <v>85.2186813186813</v>
      </c>
      <c r="I24" s="19">
        <v>85.0844444444444</v>
      </c>
      <c r="J24" s="19"/>
      <c r="K24" s="17">
        <f t="shared" si="0"/>
        <v>255.055015298009</v>
      </c>
      <c r="L24" s="17">
        <v>21</v>
      </c>
      <c r="M24" s="24">
        <f t="shared" si="1"/>
        <v>0.3</v>
      </c>
      <c r="N24" s="25" t="s">
        <v>19</v>
      </c>
      <c r="O24" s="15"/>
    </row>
    <row r="25" s="1" customFormat="1" spans="1:15">
      <c r="A25" s="15">
        <v>22</v>
      </c>
      <c r="B25" s="16" t="s">
        <v>121</v>
      </c>
      <c r="C25" s="12">
        <v>70</v>
      </c>
      <c r="D25" s="12" t="s">
        <v>143</v>
      </c>
      <c r="E25" s="12">
        <v>2002110048</v>
      </c>
      <c r="F25" s="16" t="s">
        <v>21</v>
      </c>
      <c r="G25" s="19">
        <v>88.95</v>
      </c>
      <c r="H25" s="19">
        <v>90.7427941176471</v>
      </c>
      <c r="I25" s="19">
        <v>74.015625</v>
      </c>
      <c r="J25" s="19"/>
      <c r="K25" s="17">
        <f t="shared" si="0"/>
        <v>253.708419117647</v>
      </c>
      <c r="L25" s="17">
        <v>22</v>
      </c>
      <c r="M25" s="24">
        <f t="shared" si="1"/>
        <v>0.314285714285714</v>
      </c>
      <c r="N25" s="25" t="s">
        <v>19</v>
      </c>
      <c r="O25" s="15"/>
    </row>
    <row r="26" s="1" customFormat="1" spans="1:15">
      <c r="A26" s="15">
        <v>23</v>
      </c>
      <c r="B26" s="16" t="s">
        <v>121</v>
      </c>
      <c r="C26" s="12">
        <v>70</v>
      </c>
      <c r="D26" s="12" t="s">
        <v>144</v>
      </c>
      <c r="E26" s="12">
        <v>2102110046</v>
      </c>
      <c r="F26" s="16" t="s">
        <v>21</v>
      </c>
      <c r="G26" s="19">
        <v>85.4145348837209</v>
      </c>
      <c r="H26" s="19">
        <v>85.295</v>
      </c>
      <c r="I26" s="19">
        <v>81.7400925925926</v>
      </c>
      <c r="J26" s="19"/>
      <c r="K26" s="17">
        <f t="shared" si="0"/>
        <v>252.449627476313</v>
      </c>
      <c r="L26" s="17">
        <v>23</v>
      </c>
      <c r="M26" s="24">
        <f t="shared" si="1"/>
        <v>0.328571428571429</v>
      </c>
      <c r="N26" s="25" t="s">
        <v>19</v>
      </c>
      <c r="O26" s="15"/>
    </row>
    <row r="27" s="1" customFormat="1" spans="1:15">
      <c r="A27" s="15">
        <v>24</v>
      </c>
      <c r="B27" s="16" t="s">
        <v>121</v>
      </c>
      <c r="C27" s="12">
        <v>70</v>
      </c>
      <c r="D27" s="12" t="s">
        <v>145</v>
      </c>
      <c r="E27" s="12">
        <v>2102110029</v>
      </c>
      <c r="F27" s="16" t="s">
        <v>21</v>
      </c>
      <c r="G27" s="19">
        <v>87.3197674418605</v>
      </c>
      <c r="H27" s="19">
        <v>84.405</v>
      </c>
      <c r="I27" s="19">
        <v>80.3535294117647</v>
      </c>
      <c r="J27" s="19"/>
      <c r="K27" s="17">
        <f t="shared" si="0"/>
        <v>252.078296853625</v>
      </c>
      <c r="L27" s="17">
        <v>24</v>
      </c>
      <c r="M27" s="24">
        <f t="shared" si="1"/>
        <v>0.342857142857143</v>
      </c>
      <c r="N27" s="20" t="s">
        <v>21</v>
      </c>
      <c r="O27" s="15"/>
    </row>
    <row r="28" s="1" customFormat="1" spans="1:15">
      <c r="A28" s="15">
        <v>25</v>
      </c>
      <c r="B28" s="16" t="s">
        <v>121</v>
      </c>
      <c r="C28" s="12">
        <v>70</v>
      </c>
      <c r="D28" s="12" t="s">
        <v>146</v>
      </c>
      <c r="E28" s="12">
        <v>2102110014</v>
      </c>
      <c r="F28" s="16" t="s">
        <v>21</v>
      </c>
      <c r="G28" s="19">
        <v>83.4877906976744</v>
      </c>
      <c r="H28" s="19">
        <v>85.165</v>
      </c>
      <c r="I28" s="19">
        <v>83.282037037037</v>
      </c>
      <c r="J28" s="19"/>
      <c r="K28" s="17">
        <f t="shared" si="0"/>
        <v>251.934827734711</v>
      </c>
      <c r="L28" s="17">
        <v>25</v>
      </c>
      <c r="M28" s="24">
        <f t="shared" si="1"/>
        <v>0.357142857142857</v>
      </c>
      <c r="N28" s="20" t="s">
        <v>21</v>
      </c>
      <c r="O28" s="15"/>
    </row>
    <row r="29" s="1" customFormat="1" spans="1:15">
      <c r="A29" s="15">
        <v>26</v>
      </c>
      <c r="B29" s="16" t="s">
        <v>121</v>
      </c>
      <c r="C29" s="12">
        <v>70</v>
      </c>
      <c r="D29" s="12" t="s">
        <v>147</v>
      </c>
      <c r="E29" s="12">
        <v>2102110041</v>
      </c>
      <c r="F29" s="16" t="s">
        <v>21</v>
      </c>
      <c r="G29" s="19">
        <v>79.8232558139535</v>
      </c>
      <c r="H29" s="19">
        <v>83.8</v>
      </c>
      <c r="I29" s="19">
        <v>87.4337037037037</v>
      </c>
      <c r="J29" s="19"/>
      <c r="K29" s="17">
        <f t="shared" si="0"/>
        <v>251.056959517657</v>
      </c>
      <c r="L29" s="17">
        <v>26</v>
      </c>
      <c r="M29" s="24">
        <f t="shared" si="1"/>
        <v>0.371428571428571</v>
      </c>
      <c r="N29" s="20" t="s">
        <v>21</v>
      </c>
      <c r="O29" s="15"/>
    </row>
    <row r="30" s="1" customFormat="1" spans="1:15">
      <c r="A30" s="15">
        <v>27</v>
      </c>
      <c r="B30" s="16" t="s">
        <v>121</v>
      </c>
      <c r="C30" s="12">
        <v>70</v>
      </c>
      <c r="D30" s="12" t="s">
        <v>148</v>
      </c>
      <c r="E30" s="12">
        <v>2102110055</v>
      </c>
      <c r="F30" s="16" t="s">
        <v>21</v>
      </c>
      <c r="G30" s="19">
        <v>83.2610465116279</v>
      </c>
      <c r="H30" s="19">
        <v>83.985</v>
      </c>
      <c r="I30" s="19">
        <v>80.8355555555555</v>
      </c>
      <c r="J30" s="19"/>
      <c r="K30" s="17">
        <f t="shared" si="0"/>
        <v>248.081602067183</v>
      </c>
      <c r="L30" s="17">
        <v>27</v>
      </c>
      <c r="M30" s="24">
        <f t="shared" si="1"/>
        <v>0.385714285714286</v>
      </c>
      <c r="N30" s="20" t="s">
        <v>21</v>
      </c>
      <c r="O30" s="15"/>
    </row>
    <row r="31" s="1" customFormat="1" spans="1:15">
      <c r="A31" s="15">
        <v>28</v>
      </c>
      <c r="B31" s="16" t="s">
        <v>121</v>
      </c>
      <c r="C31" s="12">
        <v>70</v>
      </c>
      <c r="D31" s="12" t="s">
        <v>149</v>
      </c>
      <c r="E31" s="12">
        <v>2102110036</v>
      </c>
      <c r="F31" s="16" t="s">
        <v>21</v>
      </c>
      <c r="G31" s="20">
        <v>83.6139534883721</v>
      </c>
      <c r="H31" s="20">
        <v>82.89</v>
      </c>
      <c r="I31" s="20">
        <v>81.44</v>
      </c>
      <c r="J31" s="20"/>
      <c r="K31" s="20">
        <f t="shared" si="0"/>
        <v>247.943953488372</v>
      </c>
      <c r="L31" s="20">
        <v>28</v>
      </c>
      <c r="M31" s="26">
        <f t="shared" si="1"/>
        <v>0.4</v>
      </c>
      <c r="N31" s="20" t="s">
        <v>21</v>
      </c>
      <c r="O31" s="15"/>
    </row>
    <row r="32" s="1" customFormat="1" spans="1:15">
      <c r="A32" s="15">
        <v>29</v>
      </c>
      <c r="B32" s="16" t="s">
        <v>121</v>
      </c>
      <c r="C32" s="12">
        <v>70</v>
      </c>
      <c r="D32" s="12" t="s">
        <v>150</v>
      </c>
      <c r="E32" s="12">
        <v>2102110049</v>
      </c>
      <c r="F32" s="16" t="s">
        <v>21</v>
      </c>
      <c r="G32" s="20">
        <v>83.5726744186046</v>
      </c>
      <c r="H32" s="20">
        <v>83.225</v>
      </c>
      <c r="I32" s="20">
        <v>80.8583333333333</v>
      </c>
      <c r="J32" s="20"/>
      <c r="K32" s="20">
        <f t="shared" si="0"/>
        <v>247.656007751938</v>
      </c>
      <c r="L32" s="20">
        <v>29</v>
      </c>
      <c r="M32" s="26">
        <f t="shared" si="1"/>
        <v>0.414285714285714</v>
      </c>
      <c r="N32" s="20" t="s">
        <v>21</v>
      </c>
      <c r="O32" s="15"/>
    </row>
    <row r="33" s="1" customFormat="1" spans="1:15">
      <c r="A33" s="15">
        <v>30</v>
      </c>
      <c r="B33" s="16" t="s">
        <v>121</v>
      </c>
      <c r="C33" s="12">
        <v>70</v>
      </c>
      <c r="D33" s="12" t="s">
        <v>151</v>
      </c>
      <c r="E33" s="12">
        <v>2102110020</v>
      </c>
      <c r="F33" s="16" t="s">
        <v>21</v>
      </c>
      <c r="G33" s="20">
        <v>81.6261627906977</v>
      </c>
      <c r="H33" s="20">
        <v>83.27</v>
      </c>
      <c r="I33" s="20">
        <v>82.5703676470588</v>
      </c>
      <c r="J33" s="20"/>
      <c r="K33" s="20">
        <f t="shared" si="0"/>
        <v>247.466530437756</v>
      </c>
      <c r="L33" s="20">
        <v>30</v>
      </c>
      <c r="M33" s="26">
        <f t="shared" si="1"/>
        <v>0.428571428571429</v>
      </c>
      <c r="N33" s="20" t="s">
        <v>21</v>
      </c>
      <c r="O33" s="27"/>
    </row>
    <row r="34" s="1" customFormat="1" spans="1:15">
      <c r="A34" s="15">
        <v>31</v>
      </c>
      <c r="B34" s="16" t="s">
        <v>121</v>
      </c>
      <c r="C34" s="12">
        <v>70</v>
      </c>
      <c r="D34" s="12" t="s">
        <v>152</v>
      </c>
      <c r="E34" s="12">
        <v>2121110088</v>
      </c>
      <c r="F34" s="16" t="s">
        <v>21</v>
      </c>
      <c r="G34" s="20">
        <v>80.67734375</v>
      </c>
      <c r="H34" s="20">
        <v>85.03</v>
      </c>
      <c r="I34" s="20">
        <v>80.9096296296296</v>
      </c>
      <c r="J34" s="20"/>
      <c r="K34" s="20">
        <f t="shared" si="0"/>
        <v>246.61697337963</v>
      </c>
      <c r="L34" s="20">
        <v>31</v>
      </c>
      <c r="M34" s="26">
        <f t="shared" si="1"/>
        <v>0.442857142857143</v>
      </c>
      <c r="N34" s="20" t="s">
        <v>21</v>
      </c>
      <c r="O34" s="27"/>
    </row>
    <row r="35" s="1" customFormat="1" spans="1:15">
      <c r="A35" s="15">
        <v>32</v>
      </c>
      <c r="B35" s="16" t="s">
        <v>121</v>
      </c>
      <c r="C35" s="12">
        <v>70</v>
      </c>
      <c r="D35" s="12" t="s">
        <v>153</v>
      </c>
      <c r="E35" s="12">
        <v>2102110060</v>
      </c>
      <c r="F35" s="16" t="s">
        <v>21</v>
      </c>
      <c r="G35" s="20">
        <v>81.3244186046512</v>
      </c>
      <c r="H35" s="20">
        <v>82.635</v>
      </c>
      <c r="I35" s="20">
        <v>82.332037037037</v>
      </c>
      <c r="J35" s="20"/>
      <c r="K35" s="20">
        <f t="shared" si="0"/>
        <v>246.291455641688</v>
      </c>
      <c r="L35" s="20">
        <v>32</v>
      </c>
      <c r="M35" s="26">
        <f t="shared" si="1"/>
        <v>0.457142857142857</v>
      </c>
      <c r="N35" s="20" t="s">
        <v>21</v>
      </c>
      <c r="O35" s="15"/>
    </row>
    <row r="36" s="1" customFormat="1" spans="1:15">
      <c r="A36" s="15">
        <v>33</v>
      </c>
      <c r="B36" s="16" t="s">
        <v>121</v>
      </c>
      <c r="C36" s="12">
        <v>70</v>
      </c>
      <c r="D36" s="12" t="s">
        <v>154</v>
      </c>
      <c r="E36" s="12">
        <v>2102110068</v>
      </c>
      <c r="F36" s="16" t="s">
        <v>21</v>
      </c>
      <c r="G36" s="20">
        <v>81.115988372093</v>
      </c>
      <c r="H36" s="20">
        <v>82.655</v>
      </c>
      <c r="I36" s="20">
        <v>82.3581481481481</v>
      </c>
      <c r="J36" s="20"/>
      <c r="K36" s="20">
        <f t="shared" si="0"/>
        <v>246.129136520241</v>
      </c>
      <c r="L36" s="20">
        <v>33</v>
      </c>
      <c r="M36" s="26">
        <f t="shared" si="1"/>
        <v>0.471428571428571</v>
      </c>
      <c r="N36" s="20" t="s">
        <v>21</v>
      </c>
      <c r="O36" s="15"/>
    </row>
    <row r="37" s="1" customFormat="1" spans="1:15">
      <c r="A37" s="15">
        <v>34</v>
      </c>
      <c r="B37" s="16" t="s">
        <v>121</v>
      </c>
      <c r="C37" s="12">
        <v>70</v>
      </c>
      <c r="D37" s="12" t="s">
        <v>155</v>
      </c>
      <c r="E37" s="12">
        <v>2102110024</v>
      </c>
      <c r="F37" s="16" t="s">
        <v>21</v>
      </c>
      <c r="G37" s="20">
        <v>79.9616279069767</v>
      </c>
      <c r="H37" s="20">
        <v>82.785</v>
      </c>
      <c r="I37" s="20">
        <v>83.3494117647059</v>
      </c>
      <c r="J37" s="20"/>
      <c r="K37" s="20">
        <f t="shared" si="0"/>
        <v>246.096039671683</v>
      </c>
      <c r="L37" s="20">
        <v>34</v>
      </c>
      <c r="M37" s="26">
        <f t="shared" si="1"/>
        <v>0.485714285714286</v>
      </c>
      <c r="N37" s="20" t="s">
        <v>21</v>
      </c>
      <c r="O37" s="15"/>
    </row>
    <row r="38" s="1" customFormat="1" spans="1:15">
      <c r="A38" s="15">
        <v>35</v>
      </c>
      <c r="B38" s="16" t="s">
        <v>121</v>
      </c>
      <c r="C38" s="12">
        <v>70</v>
      </c>
      <c r="D38" s="12" t="s">
        <v>156</v>
      </c>
      <c r="E38" s="12">
        <v>2115110004</v>
      </c>
      <c r="F38" s="16" t="s">
        <v>21</v>
      </c>
      <c r="G38" s="20">
        <v>76.7217741935484</v>
      </c>
      <c r="H38" s="20">
        <v>81.705</v>
      </c>
      <c r="I38" s="20">
        <v>85.8844444444445</v>
      </c>
      <c r="J38" s="20"/>
      <c r="K38" s="20">
        <f t="shared" si="0"/>
        <v>244.311218637993</v>
      </c>
      <c r="L38" s="20">
        <v>35</v>
      </c>
      <c r="M38" s="26">
        <f t="shared" si="1"/>
        <v>0.5</v>
      </c>
      <c r="N38" s="20" t="s">
        <v>21</v>
      </c>
      <c r="O38" s="15"/>
    </row>
    <row r="39" s="1" customFormat="1" spans="1:15">
      <c r="A39" s="15">
        <v>36</v>
      </c>
      <c r="B39" s="16" t="s">
        <v>121</v>
      </c>
      <c r="C39" s="12">
        <v>70</v>
      </c>
      <c r="D39" s="12" t="s">
        <v>157</v>
      </c>
      <c r="E39" s="12">
        <v>2102110047</v>
      </c>
      <c r="F39" s="16" t="s">
        <v>21</v>
      </c>
      <c r="G39" s="20">
        <v>81.2081395348837</v>
      </c>
      <c r="H39" s="20">
        <v>82.735</v>
      </c>
      <c r="I39" s="20">
        <v>80.3531481481481</v>
      </c>
      <c r="J39" s="20"/>
      <c r="K39" s="20">
        <f t="shared" si="0"/>
        <v>244.296287683032</v>
      </c>
      <c r="L39" s="20">
        <v>36</v>
      </c>
      <c r="M39" s="26">
        <f t="shared" si="1"/>
        <v>0.514285714285714</v>
      </c>
      <c r="N39" s="20" t="s">
        <v>21</v>
      </c>
      <c r="O39" s="15"/>
    </row>
    <row r="40" s="1" customFormat="1" spans="1:15">
      <c r="A40" s="15">
        <v>37</v>
      </c>
      <c r="B40" s="16" t="s">
        <v>121</v>
      </c>
      <c r="C40" s="12">
        <v>70</v>
      </c>
      <c r="D40" s="12" t="s">
        <v>158</v>
      </c>
      <c r="E40" s="12">
        <v>2102110001</v>
      </c>
      <c r="F40" s="16" t="s">
        <v>21</v>
      </c>
      <c r="G40" s="20">
        <v>77.4779069767442</v>
      </c>
      <c r="H40" s="20">
        <v>84.21</v>
      </c>
      <c r="I40" s="20">
        <v>81.9248148148148</v>
      </c>
      <c r="J40" s="20"/>
      <c r="K40" s="20">
        <f t="shared" si="0"/>
        <v>243.612721791559</v>
      </c>
      <c r="L40" s="20">
        <v>37</v>
      </c>
      <c r="M40" s="26">
        <f t="shared" si="1"/>
        <v>0.528571428571429</v>
      </c>
      <c r="N40" s="20" t="s">
        <v>21</v>
      </c>
      <c r="O40" s="15"/>
    </row>
    <row r="41" s="1" customFormat="1" spans="1:15">
      <c r="A41" s="15">
        <v>38</v>
      </c>
      <c r="B41" s="16" t="s">
        <v>121</v>
      </c>
      <c r="C41" s="12">
        <v>70</v>
      </c>
      <c r="D41" s="12" t="s">
        <v>159</v>
      </c>
      <c r="E41" s="12">
        <v>2102110044</v>
      </c>
      <c r="F41" s="16" t="s">
        <v>21</v>
      </c>
      <c r="G41" s="20">
        <v>79.4081395348837</v>
      </c>
      <c r="H41" s="20">
        <v>83.045</v>
      </c>
      <c r="I41" s="20">
        <v>80.2681481481482</v>
      </c>
      <c r="J41" s="20"/>
      <c r="K41" s="20">
        <f t="shared" si="0"/>
        <v>242.721287683032</v>
      </c>
      <c r="L41" s="20">
        <v>38</v>
      </c>
      <c r="M41" s="26">
        <f t="shared" si="1"/>
        <v>0.542857142857143</v>
      </c>
      <c r="N41" s="20" t="s">
        <v>21</v>
      </c>
      <c r="O41" s="15"/>
    </row>
    <row r="42" s="1" customFormat="1" spans="1:15">
      <c r="A42" s="15">
        <v>39</v>
      </c>
      <c r="B42" s="16" t="s">
        <v>121</v>
      </c>
      <c r="C42" s="12">
        <v>70</v>
      </c>
      <c r="D42" s="12" t="s">
        <v>160</v>
      </c>
      <c r="E42" s="12">
        <v>2102110026</v>
      </c>
      <c r="F42" s="16" t="s">
        <v>21</v>
      </c>
      <c r="G42" s="20">
        <v>80.8209302325581</v>
      </c>
      <c r="H42" s="20">
        <v>81.145</v>
      </c>
      <c r="I42" s="20">
        <v>80.567037037037</v>
      </c>
      <c r="J42" s="20"/>
      <c r="K42" s="20">
        <f t="shared" si="0"/>
        <v>242.532967269595</v>
      </c>
      <c r="L42" s="20">
        <v>39</v>
      </c>
      <c r="M42" s="26">
        <f t="shared" si="1"/>
        <v>0.557142857142857</v>
      </c>
      <c r="N42" s="20" t="s">
        <v>21</v>
      </c>
      <c r="O42" s="15"/>
    </row>
    <row r="43" s="1" customFormat="1" spans="1:15">
      <c r="A43" s="15">
        <v>40</v>
      </c>
      <c r="B43" s="16" t="s">
        <v>121</v>
      </c>
      <c r="C43" s="12">
        <v>70</v>
      </c>
      <c r="D43" s="12" t="s">
        <v>161</v>
      </c>
      <c r="E43" s="12">
        <v>2010110107</v>
      </c>
      <c r="F43" s="16" t="s">
        <v>21</v>
      </c>
      <c r="G43" s="20">
        <v>81.5441860465116</v>
      </c>
      <c r="H43" s="20">
        <v>81.42</v>
      </c>
      <c r="I43" s="20">
        <v>79.3744444444444</v>
      </c>
      <c r="J43" s="20"/>
      <c r="K43" s="20">
        <f t="shared" si="0"/>
        <v>242.338630490956</v>
      </c>
      <c r="L43" s="20">
        <v>40</v>
      </c>
      <c r="M43" s="26">
        <f t="shared" si="1"/>
        <v>0.571428571428571</v>
      </c>
      <c r="N43" s="20" t="s">
        <v>21</v>
      </c>
      <c r="O43" s="15"/>
    </row>
    <row r="44" s="1" customFormat="1" spans="1:15">
      <c r="A44" s="15">
        <v>41</v>
      </c>
      <c r="B44" s="16" t="s">
        <v>121</v>
      </c>
      <c r="C44" s="12">
        <v>70</v>
      </c>
      <c r="D44" s="12" t="s">
        <v>162</v>
      </c>
      <c r="E44" s="12">
        <v>2102110070</v>
      </c>
      <c r="F44" s="16" t="s">
        <v>21</v>
      </c>
      <c r="G44" s="20">
        <v>82.443023255814</v>
      </c>
      <c r="H44" s="20">
        <v>83.535</v>
      </c>
      <c r="I44" s="20">
        <v>76.2570370370371</v>
      </c>
      <c r="J44" s="20"/>
      <c r="K44" s="20">
        <f t="shared" si="0"/>
        <v>242.235060292851</v>
      </c>
      <c r="L44" s="20">
        <v>41</v>
      </c>
      <c r="M44" s="26">
        <f t="shared" si="1"/>
        <v>0.585714285714286</v>
      </c>
      <c r="N44" s="20" t="s">
        <v>21</v>
      </c>
      <c r="O44" s="15"/>
    </row>
    <row r="45" s="1" customFormat="1" spans="1:15">
      <c r="A45" s="15">
        <v>42</v>
      </c>
      <c r="B45" s="16" t="s">
        <v>121</v>
      </c>
      <c r="C45" s="12">
        <v>70</v>
      </c>
      <c r="D45" s="12" t="s">
        <v>163</v>
      </c>
      <c r="E45" s="12">
        <v>2102110053</v>
      </c>
      <c r="F45" s="16" t="s">
        <v>21</v>
      </c>
      <c r="G45" s="20">
        <v>84.2360465116279</v>
      </c>
      <c r="H45" s="20">
        <v>80.61</v>
      </c>
      <c r="I45" s="20">
        <v>76.9916666666666</v>
      </c>
      <c r="J45" s="20"/>
      <c r="K45" s="20">
        <f t="shared" si="0"/>
        <v>241.837713178295</v>
      </c>
      <c r="L45" s="20">
        <v>42</v>
      </c>
      <c r="M45" s="26">
        <f t="shared" si="1"/>
        <v>0.6</v>
      </c>
      <c r="N45" s="20" t="s">
        <v>21</v>
      </c>
      <c r="O45" s="15"/>
    </row>
    <row r="46" s="1" customFormat="1" spans="1:15">
      <c r="A46" s="15">
        <v>43</v>
      </c>
      <c r="B46" s="16" t="s">
        <v>121</v>
      </c>
      <c r="C46" s="12">
        <v>70</v>
      </c>
      <c r="D46" s="12" t="s">
        <v>164</v>
      </c>
      <c r="E46" s="12">
        <v>2033110178</v>
      </c>
      <c r="F46" s="16" t="s">
        <v>21</v>
      </c>
      <c r="G46" s="20">
        <v>79.3087209302326</v>
      </c>
      <c r="H46" s="20">
        <v>80.725</v>
      </c>
      <c r="I46" s="20">
        <v>81.4081481481482</v>
      </c>
      <c r="J46" s="20"/>
      <c r="K46" s="20">
        <f t="shared" si="0"/>
        <v>241.441869078381</v>
      </c>
      <c r="L46" s="20">
        <v>43</v>
      </c>
      <c r="M46" s="26">
        <f t="shared" si="1"/>
        <v>0.614285714285714</v>
      </c>
      <c r="N46" s="20" t="s">
        <v>21</v>
      </c>
      <c r="O46" s="15"/>
    </row>
    <row r="47" s="1" customFormat="1" spans="1:15">
      <c r="A47" s="15">
        <v>44</v>
      </c>
      <c r="B47" s="16" t="s">
        <v>121</v>
      </c>
      <c r="C47" s="12">
        <v>70</v>
      </c>
      <c r="D47" s="12" t="s">
        <v>165</v>
      </c>
      <c r="E47" s="12">
        <v>2034110288</v>
      </c>
      <c r="F47" s="16" t="s">
        <v>21</v>
      </c>
      <c r="G47" s="20">
        <v>82.4366279069767</v>
      </c>
      <c r="H47" s="20">
        <v>82.205</v>
      </c>
      <c r="I47" s="20">
        <v>76.5181481481482</v>
      </c>
      <c r="J47" s="20"/>
      <c r="K47" s="20">
        <f t="shared" si="0"/>
        <v>241.159776055125</v>
      </c>
      <c r="L47" s="20">
        <v>44</v>
      </c>
      <c r="M47" s="26">
        <f t="shared" si="1"/>
        <v>0.628571428571429</v>
      </c>
      <c r="N47" s="20" t="s">
        <v>21</v>
      </c>
      <c r="O47" s="15"/>
    </row>
    <row r="48" s="1" customFormat="1" spans="1:15">
      <c r="A48" s="15">
        <v>45</v>
      </c>
      <c r="B48" s="16" t="s">
        <v>121</v>
      </c>
      <c r="C48" s="12">
        <v>70</v>
      </c>
      <c r="D48" s="12" t="s">
        <v>166</v>
      </c>
      <c r="E48" s="12">
        <v>2102110015</v>
      </c>
      <c r="F48" s="16" t="s">
        <v>21</v>
      </c>
      <c r="G48" s="20">
        <v>80.7668604651163</v>
      </c>
      <c r="H48" s="20">
        <v>81.465</v>
      </c>
      <c r="I48" s="20">
        <v>78.6507407407407</v>
      </c>
      <c r="J48" s="20"/>
      <c r="K48" s="20">
        <f t="shared" si="0"/>
        <v>240.882601205857</v>
      </c>
      <c r="L48" s="20">
        <v>45</v>
      </c>
      <c r="M48" s="26">
        <f t="shared" si="1"/>
        <v>0.642857142857143</v>
      </c>
      <c r="N48" s="20" t="s">
        <v>21</v>
      </c>
      <c r="O48" s="15"/>
    </row>
    <row r="49" s="1" customFormat="1" spans="1:15">
      <c r="A49" s="15">
        <v>46</v>
      </c>
      <c r="B49" s="16" t="s">
        <v>121</v>
      </c>
      <c r="C49" s="12">
        <v>70</v>
      </c>
      <c r="D49" s="12" t="s">
        <v>167</v>
      </c>
      <c r="E49" s="12">
        <v>2102110054</v>
      </c>
      <c r="F49" s="16" t="s">
        <v>21</v>
      </c>
      <c r="G49" s="20">
        <v>78.7290697674419</v>
      </c>
      <c r="H49" s="20">
        <v>85.015</v>
      </c>
      <c r="I49" s="20">
        <v>77.0131481481481</v>
      </c>
      <c r="J49" s="20"/>
      <c r="K49" s="20">
        <f t="shared" si="0"/>
        <v>240.75721791559</v>
      </c>
      <c r="L49" s="20">
        <v>46</v>
      </c>
      <c r="M49" s="26">
        <f t="shared" si="1"/>
        <v>0.657142857142857</v>
      </c>
      <c r="N49" s="20" t="s">
        <v>21</v>
      </c>
      <c r="O49" s="15"/>
    </row>
    <row r="50" s="1" customFormat="1" spans="1:15">
      <c r="A50" s="15">
        <v>47</v>
      </c>
      <c r="B50" s="16" t="s">
        <v>121</v>
      </c>
      <c r="C50" s="12">
        <v>70</v>
      </c>
      <c r="D50" s="12" t="s">
        <v>168</v>
      </c>
      <c r="E50" s="12">
        <v>2102110022</v>
      </c>
      <c r="F50" s="16" t="s">
        <v>21</v>
      </c>
      <c r="G50" s="20">
        <v>75.7709302325581</v>
      </c>
      <c r="H50" s="20">
        <v>81.385</v>
      </c>
      <c r="I50" s="20">
        <v>83.5208823529412</v>
      </c>
      <c r="J50" s="20"/>
      <c r="K50" s="20">
        <f t="shared" si="0"/>
        <v>240.676812585499</v>
      </c>
      <c r="L50" s="20">
        <v>47</v>
      </c>
      <c r="M50" s="26">
        <f t="shared" si="1"/>
        <v>0.671428571428571</v>
      </c>
      <c r="N50" s="20" t="s">
        <v>21</v>
      </c>
      <c r="O50" s="15"/>
    </row>
    <row r="51" s="1" customFormat="1" spans="1:15">
      <c r="A51" s="15">
        <v>48</v>
      </c>
      <c r="B51" s="16" t="s">
        <v>121</v>
      </c>
      <c r="C51" s="12">
        <v>70</v>
      </c>
      <c r="D51" s="12" t="s">
        <v>169</v>
      </c>
      <c r="E51" s="12">
        <v>2102110021</v>
      </c>
      <c r="F51" s="16" t="s">
        <v>21</v>
      </c>
      <c r="G51" s="20">
        <v>83.9970930232558</v>
      </c>
      <c r="H51" s="20">
        <v>77.045</v>
      </c>
      <c r="I51" s="20">
        <v>79.177037037037</v>
      </c>
      <c r="J51" s="20"/>
      <c r="K51" s="20">
        <f t="shared" si="0"/>
        <v>240.219130060293</v>
      </c>
      <c r="L51" s="20">
        <v>48</v>
      </c>
      <c r="M51" s="26">
        <f t="shared" si="1"/>
        <v>0.685714285714286</v>
      </c>
      <c r="N51" s="20" t="s">
        <v>21</v>
      </c>
      <c r="O51" s="15"/>
    </row>
    <row r="52" s="1" customFormat="1" spans="1:15">
      <c r="A52" s="15">
        <v>49</v>
      </c>
      <c r="B52" s="16" t="s">
        <v>121</v>
      </c>
      <c r="C52" s="12">
        <v>70</v>
      </c>
      <c r="D52" s="12" t="s">
        <v>170</v>
      </c>
      <c r="E52" s="12">
        <v>2102110061</v>
      </c>
      <c r="F52" s="16" t="s">
        <v>21</v>
      </c>
      <c r="G52" s="20">
        <v>83.9552325581395</v>
      </c>
      <c r="H52" s="20">
        <v>80.315</v>
      </c>
      <c r="I52" s="20">
        <v>75.7114814814815</v>
      </c>
      <c r="J52" s="20"/>
      <c r="K52" s="20">
        <f t="shared" si="0"/>
        <v>239.981714039621</v>
      </c>
      <c r="L52" s="20">
        <v>49</v>
      </c>
      <c r="M52" s="26">
        <f t="shared" si="1"/>
        <v>0.7</v>
      </c>
      <c r="N52" s="20" t="s">
        <v>21</v>
      </c>
      <c r="O52" s="15"/>
    </row>
    <row r="53" s="1" customFormat="1" spans="1:15">
      <c r="A53" s="15">
        <v>50</v>
      </c>
      <c r="B53" s="16" t="s">
        <v>121</v>
      </c>
      <c r="C53" s="12">
        <v>70</v>
      </c>
      <c r="D53" s="12" t="s">
        <v>171</v>
      </c>
      <c r="E53" s="12">
        <v>2102110039</v>
      </c>
      <c r="F53" s="16" t="s">
        <v>21</v>
      </c>
      <c r="G53" s="20">
        <v>80.6575581395349</v>
      </c>
      <c r="H53" s="20">
        <v>81.34</v>
      </c>
      <c r="I53" s="20">
        <v>77.5646296296296</v>
      </c>
      <c r="J53" s="20"/>
      <c r="K53" s="20">
        <f t="shared" si="0"/>
        <v>239.562187769164</v>
      </c>
      <c r="L53" s="20">
        <v>50</v>
      </c>
      <c r="M53" s="26">
        <f t="shared" si="1"/>
        <v>0.714285714285714</v>
      </c>
      <c r="N53" s="20" t="s">
        <v>21</v>
      </c>
      <c r="O53" s="15"/>
    </row>
    <row r="54" s="1" customFormat="1" spans="1:15">
      <c r="A54" s="15">
        <v>51</v>
      </c>
      <c r="B54" s="16" t="s">
        <v>121</v>
      </c>
      <c r="C54" s="12">
        <v>70</v>
      </c>
      <c r="D54" s="12" t="s">
        <v>172</v>
      </c>
      <c r="E54" s="12">
        <v>2102110066</v>
      </c>
      <c r="F54" s="16" t="s">
        <v>21</v>
      </c>
      <c r="G54" s="20">
        <v>81.2860465116279</v>
      </c>
      <c r="H54" s="20">
        <v>81.58</v>
      </c>
      <c r="I54" s="20">
        <v>76.3507407407407</v>
      </c>
      <c r="J54" s="20"/>
      <c r="K54" s="20">
        <f t="shared" si="0"/>
        <v>239.216787252369</v>
      </c>
      <c r="L54" s="20">
        <v>51</v>
      </c>
      <c r="M54" s="26">
        <f t="shared" si="1"/>
        <v>0.728571428571429</v>
      </c>
      <c r="N54" s="20" t="s">
        <v>21</v>
      </c>
      <c r="O54" s="15"/>
    </row>
    <row r="55" s="1" customFormat="1" spans="1:15">
      <c r="A55" s="15">
        <v>52</v>
      </c>
      <c r="B55" s="16" t="s">
        <v>121</v>
      </c>
      <c r="C55" s="12">
        <v>70</v>
      </c>
      <c r="D55" s="12" t="s">
        <v>173</v>
      </c>
      <c r="E55" s="12">
        <v>2102110007</v>
      </c>
      <c r="F55" s="16" t="s">
        <v>21</v>
      </c>
      <c r="G55" s="20">
        <v>81.2308139534884</v>
      </c>
      <c r="H55" s="20">
        <v>80.51</v>
      </c>
      <c r="I55" s="20">
        <v>77.3975925925926</v>
      </c>
      <c r="J55" s="20"/>
      <c r="K55" s="20">
        <f t="shared" si="0"/>
        <v>239.138406546081</v>
      </c>
      <c r="L55" s="20">
        <v>52</v>
      </c>
      <c r="M55" s="26">
        <f t="shared" si="1"/>
        <v>0.742857142857143</v>
      </c>
      <c r="N55" s="20" t="s">
        <v>21</v>
      </c>
      <c r="O55" s="15"/>
    </row>
    <row r="56" s="1" customFormat="1" spans="1:15">
      <c r="A56" s="15">
        <v>53</v>
      </c>
      <c r="B56" s="16" t="s">
        <v>121</v>
      </c>
      <c r="C56" s="12">
        <v>70</v>
      </c>
      <c r="D56" s="12" t="s">
        <v>174</v>
      </c>
      <c r="E56" s="12" t="s">
        <v>175</v>
      </c>
      <c r="F56" s="16" t="s">
        <v>21</v>
      </c>
      <c r="G56" s="20">
        <v>75.1366279069767</v>
      </c>
      <c r="H56" s="20">
        <v>82.8994047619048</v>
      </c>
      <c r="I56" s="20">
        <v>80.175</v>
      </c>
      <c r="J56" s="20"/>
      <c r="K56" s="20">
        <f t="shared" si="0"/>
        <v>238.211032668882</v>
      </c>
      <c r="L56" s="20">
        <v>53</v>
      </c>
      <c r="M56" s="26">
        <f t="shared" si="1"/>
        <v>0.757142857142857</v>
      </c>
      <c r="N56" s="20" t="s">
        <v>21</v>
      </c>
      <c r="O56" s="15"/>
    </row>
    <row r="57" s="1" customFormat="1" spans="1:15">
      <c r="A57" s="15">
        <v>54</v>
      </c>
      <c r="B57" s="16" t="s">
        <v>121</v>
      </c>
      <c r="C57" s="12">
        <v>70</v>
      </c>
      <c r="D57" s="12" t="s">
        <v>176</v>
      </c>
      <c r="E57" s="12">
        <v>2102110009</v>
      </c>
      <c r="F57" s="16" t="s">
        <v>21</v>
      </c>
      <c r="G57" s="20">
        <v>76.3703488372093</v>
      </c>
      <c r="H57" s="20">
        <v>79.84</v>
      </c>
      <c r="I57" s="20">
        <v>80.4572222222222</v>
      </c>
      <c r="J57" s="20"/>
      <c r="K57" s="20">
        <f t="shared" si="0"/>
        <v>236.667571059432</v>
      </c>
      <c r="L57" s="20">
        <v>54</v>
      </c>
      <c r="M57" s="26">
        <f t="shared" si="1"/>
        <v>0.771428571428571</v>
      </c>
      <c r="N57" s="20" t="s">
        <v>21</v>
      </c>
      <c r="O57" s="15"/>
    </row>
    <row r="58" s="1" customFormat="1" spans="1:15">
      <c r="A58" s="15">
        <v>55</v>
      </c>
      <c r="B58" s="16" t="s">
        <v>121</v>
      </c>
      <c r="C58" s="12">
        <v>70</v>
      </c>
      <c r="D58" s="12" t="s">
        <v>177</v>
      </c>
      <c r="E58" s="12">
        <v>2115110195</v>
      </c>
      <c r="F58" s="16" t="s">
        <v>21</v>
      </c>
      <c r="G58" s="20">
        <v>74.22578125</v>
      </c>
      <c r="H58" s="20">
        <v>79.35</v>
      </c>
      <c r="I58" s="20">
        <v>81.4057407407407</v>
      </c>
      <c r="J58" s="20"/>
      <c r="K58" s="20">
        <f t="shared" si="0"/>
        <v>234.981521990741</v>
      </c>
      <c r="L58" s="20">
        <v>55</v>
      </c>
      <c r="M58" s="26">
        <f t="shared" si="1"/>
        <v>0.785714285714286</v>
      </c>
      <c r="N58" s="20" t="s">
        <v>21</v>
      </c>
      <c r="O58" s="15"/>
    </row>
    <row r="59" s="1" customFormat="1" spans="1:15">
      <c r="A59" s="15">
        <v>56</v>
      </c>
      <c r="B59" s="16" t="s">
        <v>121</v>
      </c>
      <c r="C59" s="12">
        <v>70</v>
      </c>
      <c r="D59" s="12" t="s">
        <v>178</v>
      </c>
      <c r="E59" s="12">
        <v>2102110033</v>
      </c>
      <c r="F59" s="16" t="s">
        <v>21</v>
      </c>
      <c r="G59" s="20">
        <v>79.843023255814</v>
      </c>
      <c r="H59" s="20">
        <v>79.82</v>
      </c>
      <c r="I59" s="20">
        <v>74.7818518518519</v>
      </c>
      <c r="J59" s="20"/>
      <c r="K59" s="20">
        <f t="shared" si="0"/>
        <v>234.444875107666</v>
      </c>
      <c r="L59" s="20">
        <v>56</v>
      </c>
      <c r="M59" s="26">
        <f t="shared" si="1"/>
        <v>0.8</v>
      </c>
      <c r="N59" s="20" t="s">
        <v>21</v>
      </c>
      <c r="O59" s="15"/>
    </row>
    <row r="60" s="1" customFormat="1" spans="1:15">
      <c r="A60" s="15">
        <v>57</v>
      </c>
      <c r="B60" s="16" t="s">
        <v>121</v>
      </c>
      <c r="C60" s="12">
        <v>70</v>
      </c>
      <c r="D60" s="12" t="s">
        <v>179</v>
      </c>
      <c r="E60" s="12">
        <v>2102110027</v>
      </c>
      <c r="F60" s="16" t="s">
        <v>21</v>
      </c>
      <c r="G60" s="20">
        <v>78.8197674418605</v>
      </c>
      <c r="H60" s="20">
        <v>78.83</v>
      </c>
      <c r="I60" s="20">
        <v>75.1323529411765</v>
      </c>
      <c r="J60" s="20"/>
      <c r="K60" s="20">
        <f t="shared" si="0"/>
        <v>232.782120383037</v>
      </c>
      <c r="L60" s="20">
        <v>57</v>
      </c>
      <c r="M60" s="26">
        <f t="shared" si="1"/>
        <v>0.814285714285714</v>
      </c>
      <c r="N60" s="20" t="s">
        <v>21</v>
      </c>
      <c r="O60" s="15"/>
    </row>
    <row r="61" s="1" customFormat="1" spans="1:15">
      <c r="A61" s="15">
        <v>58</v>
      </c>
      <c r="B61" s="16" t="s">
        <v>121</v>
      </c>
      <c r="C61" s="12">
        <v>70</v>
      </c>
      <c r="D61" s="12" t="s">
        <v>180</v>
      </c>
      <c r="E61" s="12">
        <v>2102110063</v>
      </c>
      <c r="F61" s="16" t="s">
        <v>21</v>
      </c>
      <c r="G61" s="20">
        <v>77.6895348837209</v>
      </c>
      <c r="H61" s="20">
        <v>80.025</v>
      </c>
      <c r="I61" s="20">
        <v>74.212962962963</v>
      </c>
      <c r="J61" s="20"/>
      <c r="K61" s="20">
        <f t="shared" si="0"/>
        <v>231.927497846684</v>
      </c>
      <c r="L61" s="20">
        <v>58</v>
      </c>
      <c r="M61" s="26">
        <f t="shared" si="1"/>
        <v>0.828571428571429</v>
      </c>
      <c r="N61" s="20" t="s">
        <v>21</v>
      </c>
      <c r="O61" s="15"/>
    </row>
    <row r="62" s="1" customFormat="1" spans="1:15">
      <c r="A62" s="15">
        <v>59</v>
      </c>
      <c r="B62" s="16" t="s">
        <v>121</v>
      </c>
      <c r="C62" s="12">
        <v>70</v>
      </c>
      <c r="D62" s="12" t="s">
        <v>181</v>
      </c>
      <c r="E62" s="12" t="s">
        <v>182</v>
      </c>
      <c r="F62" s="16" t="s">
        <v>21</v>
      </c>
      <c r="G62" s="20">
        <v>72.971511627907</v>
      </c>
      <c r="H62" s="20">
        <v>78.735</v>
      </c>
      <c r="I62" s="20">
        <v>79.0903703703704</v>
      </c>
      <c r="J62" s="20"/>
      <c r="K62" s="20">
        <f t="shared" si="0"/>
        <v>230.796881998277</v>
      </c>
      <c r="L62" s="20">
        <v>59</v>
      </c>
      <c r="M62" s="26">
        <f t="shared" si="1"/>
        <v>0.842857142857143</v>
      </c>
      <c r="N62" s="20" t="s">
        <v>21</v>
      </c>
      <c r="O62" s="15"/>
    </row>
    <row r="63" s="1" customFormat="1" spans="1:15">
      <c r="A63" s="15">
        <v>60</v>
      </c>
      <c r="B63" s="16" t="s">
        <v>121</v>
      </c>
      <c r="C63" s="12">
        <v>70</v>
      </c>
      <c r="D63" s="12" t="s">
        <v>183</v>
      </c>
      <c r="E63" s="12">
        <v>2102110062</v>
      </c>
      <c r="F63" s="16" t="s">
        <v>21</v>
      </c>
      <c r="G63" s="20">
        <v>69.7244186046512</v>
      </c>
      <c r="H63" s="20">
        <v>79.565</v>
      </c>
      <c r="I63" s="20">
        <v>78.0323148148148</v>
      </c>
      <c r="J63" s="20"/>
      <c r="K63" s="20">
        <f t="shared" si="0"/>
        <v>227.321733419466</v>
      </c>
      <c r="L63" s="20">
        <v>60</v>
      </c>
      <c r="M63" s="26">
        <f t="shared" si="1"/>
        <v>0.857142857142857</v>
      </c>
      <c r="N63" s="20" t="s">
        <v>21</v>
      </c>
      <c r="O63" s="15"/>
    </row>
    <row r="64" s="1" customFormat="1" spans="1:15">
      <c r="A64" s="15">
        <v>61</v>
      </c>
      <c r="B64" s="16" t="s">
        <v>121</v>
      </c>
      <c r="C64" s="12">
        <v>70</v>
      </c>
      <c r="D64" s="12" t="s">
        <v>184</v>
      </c>
      <c r="E64" s="12">
        <v>2102110069</v>
      </c>
      <c r="F64" s="16" t="s">
        <v>21</v>
      </c>
      <c r="G64" s="20">
        <v>74.7377906976744</v>
      </c>
      <c r="H64" s="20">
        <v>77.395</v>
      </c>
      <c r="I64" s="20">
        <v>74.9618518518518</v>
      </c>
      <c r="J64" s="20"/>
      <c r="K64" s="20">
        <f t="shared" si="0"/>
        <v>227.094642549526</v>
      </c>
      <c r="L64" s="20">
        <v>61</v>
      </c>
      <c r="M64" s="26">
        <f t="shared" si="1"/>
        <v>0.871428571428571</v>
      </c>
      <c r="N64" s="20" t="s">
        <v>21</v>
      </c>
      <c r="O64" s="15"/>
    </row>
    <row r="65" s="1" customFormat="1" spans="1:15">
      <c r="A65" s="15">
        <v>62</v>
      </c>
      <c r="B65" s="16" t="s">
        <v>121</v>
      </c>
      <c r="C65" s="12">
        <v>70</v>
      </c>
      <c r="D65" s="12" t="s">
        <v>185</v>
      </c>
      <c r="E65" s="12">
        <v>2102110035</v>
      </c>
      <c r="F65" s="16" t="s">
        <v>21</v>
      </c>
      <c r="G65" s="20">
        <v>73.6563953488372</v>
      </c>
      <c r="H65" s="20">
        <v>79.5777777777778</v>
      </c>
      <c r="I65" s="20">
        <v>73.377962962963</v>
      </c>
      <c r="J65" s="20"/>
      <c r="K65" s="20">
        <f t="shared" si="0"/>
        <v>226.612136089578</v>
      </c>
      <c r="L65" s="20">
        <v>62</v>
      </c>
      <c r="M65" s="26">
        <f t="shared" si="1"/>
        <v>0.885714285714286</v>
      </c>
      <c r="N65" s="20" t="s">
        <v>21</v>
      </c>
      <c r="O65" s="15"/>
    </row>
    <row r="66" s="1" customFormat="1" spans="1:15">
      <c r="A66" s="15">
        <v>63</v>
      </c>
      <c r="B66" s="16" t="s">
        <v>121</v>
      </c>
      <c r="C66" s="12">
        <v>70</v>
      </c>
      <c r="D66" s="12" t="s">
        <v>186</v>
      </c>
      <c r="E66" s="12">
        <v>2102110032</v>
      </c>
      <c r="F66" s="16" t="s">
        <v>21</v>
      </c>
      <c r="G66" s="20">
        <v>73.0238372093023</v>
      </c>
      <c r="H66" s="20">
        <v>75.14</v>
      </c>
      <c r="I66" s="20">
        <v>77.5133333333333</v>
      </c>
      <c r="J66" s="20"/>
      <c r="K66" s="20">
        <f t="shared" si="0"/>
        <v>225.677170542636</v>
      </c>
      <c r="L66" s="20">
        <v>63</v>
      </c>
      <c r="M66" s="26">
        <f t="shared" si="1"/>
        <v>0.9</v>
      </c>
      <c r="N66" s="20" t="s">
        <v>21</v>
      </c>
      <c r="O66" s="15"/>
    </row>
    <row r="67" s="1" customFormat="1" spans="1:15">
      <c r="A67" s="15">
        <v>64</v>
      </c>
      <c r="B67" s="16" t="s">
        <v>121</v>
      </c>
      <c r="C67" s="12">
        <v>70</v>
      </c>
      <c r="D67" s="12" t="s">
        <v>187</v>
      </c>
      <c r="E67" s="12" t="s">
        <v>188</v>
      </c>
      <c r="F67" s="16" t="s">
        <v>21</v>
      </c>
      <c r="G67" s="20">
        <v>73.8168604651163</v>
      </c>
      <c r="H67" s="20">
        <v>75.69</v>
      </c>
      <c r="I67" s="20">
        <v>71.2507407407407</v>
      </c>
      <c r="J67" s="20"/>
      <c r="K67" s="20">
        <f t="shared" si="0"/>
        <v>220.757601205857</v>
      </c>
      <c r="L67" s="20">
        <v>64</v>
      </c>
      <c r="M67" s="26">
        <f t="shared" si="1"/>
        <v>0.914285714285714</v>
      </c>
      <c r="N67" s="20" t="s">
        <v>21</v>
      </c>
      <c r="O67" s="15"/>
    </row>
    <row r="68" s="1" customFormat="1" spans="1:15">
      <c r="A68" s="15">
        <v>65</v>
      </c>
      <c r="B68" s="16" t="s">
        <v>121</v>
      </c>
      <c r="C68" s="12">
        <v>70</v>
      </c>
      <c r="D68" s="12" t="s">
        <v>189</v>
      </c>
      <c r="E68" s="12">
        <v>2102110031</v>
      </c>
      <c r="F68" s="16" t="s">
        <v>21</v>
      </c>
      <c r="G68" s="20">
        <v>71.8808139534884</v>
      </c>
      <c r="H68" s="20">
        <v>75.445</v>
      </c>
      <c r="I68" s="20">
        <v>73.2477777777778</v>
      </c>
      <c r="J68" s="20"/>
      <c r="K68" s="20">
        <f t="shared" ref="K68:K73" si="2">G68+H68+I68</f>
        <v>220.573591731266</v>
      </c>
      <c r="L68" s="20">
        <v>65</v>
      </c>
      <c r="M68" s="26">
        <f t="shared" ref="M68:M73" si="3">L68/C68</f>
        <v>0.928571428571429</v>
      </c>
      <c r="N68" s="20" t="s">
        <v>21</v>
      </c>
      <c r="O68" s="15"/>
    </row>
    <row r="69" s="1" customFormat="1" spans="1:15">
      <c r="A69" s="15">
        <v>66</v>
      </c>
      <c r="B69" s="16" t="s">
        <v>121</v>
      </c>
      <c r="C69" s="12">
        <v>70</v>
      </c>
      <c r="D69" s="12" t="s">
        <v>190</v>
      </c>
      <c r="E69" s="12">
        <v>2102110025</v>
      </c>
      <c r="F69" s="16" t="s">
        <v>21</v>
      </c>
      <c r="G69" s="20">
        <v>70.7360465116279</v>
      </c>
      <c r="H69" s="20">
        <v>70.9583333333333</v>
      </c>
      <c r="I69" s="20">
        <v>73.5052941176471</v>
      </c>
      <c r="J69" s="20"/>
      <c r="K69" s="20">
        <f t="shared" si="2"/>
        <v>215.199673962608</v>
      </c>
      <c r="L69" s="20">
        <v>66</v>
      </c>
      <c r="M69" s="26">
        <f t="shared" si="3"/>
        <v>0.942857142857143</v>
      </c>
      <c r="N69" s="20" t="s">
        <v>21</v>
      </c>
      <c r="O69" s="15"/>
    </row>
    <row r="70" s="1" customFormat="1" spans="1:15">
      <c r="A70" s="15">
        <v>67</v>
      </c>
      <c r="B70" s="16" t="s">
        <v>121</v>
      </c>
      <c r="C70" s="12">
        <v>70</v>
      </c>
      <c r="D70" s="12" t="s">
        <v>191</v>
      </c>
      <c r="E70" s="12">
        <v>2102110043</v>
      </c>
      <c r="F70" s="16" t="s">
        <v>21</v>
      </c>
      <c r="G70" s="20">
        <v>71.768023255814</v>
      </c>
      <c r="H70" s="20">
        <v>71.875</v>
      </c>
      <c r="I70" s="20">
        <v>70.9944444444444</v>
      </c>
      <c r="J70" s="20"/>
      <c r="K70" s="20">
        <f t="shared" si="2"/>
        <v>214.637467700258</v>
      </c>
      <c r="L70" s="20">
        <v>67</v>
      </c>
      <c r="M70" s="26">
        <f t="shared" si="3"/>
        <v>0.957142857142857</v>
      </c>
      <c r="N70" s="20" t="s">
        <v>21</v>
      </c>
      <c r="O70" s="15"/>
    </row>
    <row r="71" s="1" customFormat="1" spans="1:15">
      <c r="A71" s="15">
        <v>68</v>
      </c>
      <c r="B71" s="16" t="s">
        <v>121</v>
      </c>
      <c r="C71" s="12">
        <v>70</v>
      </c>
      <c r="D71" s="12" t="s">
        <v>192</v>
      </c>
      <c r="E71" s="12">
        <v>2102110028</v>
      </c>
      <c r="F71" s="16" t="s">
        <v>21</v>
      </c>
      <c r="G71" s="20">
        <v>72.9191860465116</v>
      </c>
      <c r="H71" s="20">
        <v>67.935</v>
      </c>
      <c r="I71" s="20">
        <v>65.192962962963</v>
      </c>
      <c r="J71" s="20"/>
      <c r="K71" s="20">
        <f t="shared" si="2"/>
        <v>206.047149009475</v>
      </c>
      <c r="L71" s="20">
        <v>68</v>
      </c>
      <c r="M71" s="26">
        <f t="shared" si="3"/>
        <v>0.971428571428571</v>
      </c>
      <c r="N71" s="20" t="s">
        <v>21</v>
      </c>
      <c r="O71" s="15"/>
    </row>
    <row r="72" s="1" customFormat="1" spans="1:15">
      <c r="A72" s="15">
        <v>69</v>
      </c>
      <c r="B72" s="16" t="s">
        <v>121</v>
      </c>
      <c r="C72" s="12">
        <v>70</v>
      </c>
      <c r="D72" s="12" t="s">
        <v>193</v>
      </c>
      <c r="E72" s="12">
        <v>2002110063</v>
      </c>
      <c r="F72" s="16" t="s">
        <v>21</v>
      </c>
      <c r="G72" s="20">
        <v>57.953</v>
      </c>
      <c r="H72" s="20">
        <v>59.684375</v>
      </c>
      <c r="I72" s="20">
        <v>63.5392592592593</v>
      </c>
      <c r="J72" s="20"/>
      <c r="K72" s="20">
        <f t="shared" si="2"/>
        <v>181.176634259259</v>
      </c>
      <c r="L72" s="20">
        <v>69</v>
      </c>
      <c r="M72" s="26">
        <f t="shared" si="3"/>
        <v>0.985714285714286</v>
      </c>
      <c r="N72" s="20" t="s">
        <v>21</v>
      </c>
      <c r="O72" s="15"/>
    </row>
    <row r="73" s="1" customFormat="1" spans="1:15">
      <c r="A73" s="15">
        <v>70</v>
      </c>
      <c r="B73" s="16" t="s">
        <v>121</v>
      </c>
      <c r="C73" s="12">
        <v>70</v>
      </c>
      <c r="D73" s="12" t="s">
        <v>194</v>
      </c>
      <c r="E73" s="12">
        <v>1902110069</v>
      </c>
      <c r="F73" s="16" t="s">
        <v>21</v>
      </c>
      <c r="G73" s="20">
        <v>60.261</v>
      </c>
      <c r="H73" s="20">
        <v>68.0390625</v>
      </c>
      <c r="I73" s="20">
        <v>47.8760869565217</v>
      </c>
      <c r="J73" s="20"/>
      <c r="K73" s="20">
        <f t="shared" si="2"/>
        <v>176.176149456522</v>
      </c>
      <c r="L73" s="20">
        <v>70</v>
      </c>
      <c r="M73" s="26">
        <f t="shared" si="3"/>
        <v>1</v>
      </c>
      <c r="N73" s="20" t="s">
        <v>21</v>
      </c>
      <c r="O73" s="15"/>
    </row>
    <row r="74" s="3" customFormat="1" ht="39" customHeight="1" spans="1:16">
      <c r="A74" s="28"/>
      <c r="B74" s="28"/>
      <c r="C74" s="29" t="s">
        <v>115</v>
      </c>
      <c r="D74" s="29"/>
      <c r="E74" s="29"/>
      <c r="F74" s="29"/>
      <c r="G74" s="29"/>
      <c r="H74" s="29"/>
      <c r="I74" s="29"/>
      <c r="J74" s="29"/>
      <c r="K74" s="36"/>
      <c r="L74" s="37"/>
      <c r="M74" s="38"/>
      <c r="N74" s="39"/>
      <c r="O74" s="40"/>
      <c r="P74" s="41"/>
    </row>
    <row r="75" s="3" customFormat="1" ht="21.9" customHeight="1" spans="1:16">
      <c r="A75" s="30"/>
      <c r="B75" s="31"/>
      <c r="C75" s="32"/>
      <c r="D75" s="32"/>
      <c r="E75" s="33"/>
      <c r="F75" s="33"/>
      <c r="G75" s="33"/>
      <c r="H75" s="33"/>
      <c r="I75" s="33"/>
      <c r="J75" s="30"/>
      <c r="K75" s="36"/>
      <c r="L75" s="37"/>
      <c r="M75" s="38"/>
      <c r="N75" s="39"/>
      <c r="O75" s="40"/>
      <c r="P75" s="41"/>
    </row>
    <row r="76" s="4" customFormat="1" ht="17.15" customHeight="1" spans="3:14">
      <c r="C76" s="34" t="s">
        <v>116</v>
      </c>
      <c r="D76" s="32"/>
      <c r="E76" s="34"/>
      <c r="F76" s="34"/>
      <c r="G76" s="34"/>
      <c r="H76" s="34"/>
      <c r="I76" s="34"/>
      <c r="J76" s="34"/>
      <c r="K76" s="36"/>
      <c r="L76" s="37"/>
      <c r="M76" s="38"/>
      <c r="N76" s="39"/>
    </row>
    <row r="77" s="4" customFormat="1" ht="17.15" customHeight="1" spans="1:14">
      <c r="A77" s="31"/>
      <c r="B77" s="31"/>
      <c r="C77" s="34" t="s">
        <v>117</v>
      </c>
      <c r="D77" s="32"/>
      <c r="E77" s="34"/>
      <c r="F77" s="34"/>
      <c r="G77" s="34"/>
      <c r="H77" s="34"/>
      <c r="I77" s="34"/>
      <c r="J77" s="34"/>
      <c r="K77" s="36"/>
      <c r="L77" s="37"/>
      <c r="M77" s="38"/>
      <c r="N77" s="39"/>
    </row>
    <row r="78" s="4" customFormat="1" ht="17.15" customHeight="1" spans="1:14">
      <c r="A78" s="32"/>
      <c r="B78" s="32"/>
      <c r="C78" s="35" t="s">
        <v>118</v>
      </c>
      <c r="D78" s="35"/>
      <c r="E78" s="35"/>
      <c r="F78" s="35"/>
      <c r="G78" s="35"/>
      <c r="H78" s="35"/>
      <c r="I78" s="35"/>
      <c r="J78" s="35"/>
      <c r="K78" s="36"/>
      <c r="L78" s="37"/>
      <c r="M78" s="38"/>
      <c r="N78" s="39"/>
    </row>
    <row r="79" s="4" customFormat="1" ht="17.15" customHeight="1" spans="1:14">
      <c r="A79" s="32"/>
      <c r="B79" s="32"/>
      <c r="C79" s="4" t="s">
        <v>119</v>
      </c>
      <c r="D79" s="32"/>
      <c r="E79" s="32"/>
      <c r="F79" s="32"/>
      <c r="G79" s="32"/>
      <c r="H79" s="32"/>
      <c r="I79" s="32"/>
      <c r="J79" s="32"/>
      <c r="K79" s="36"/>
      <c r="L79" s="37"/>
      <c r="M79" s="38"/>
      <c r="N79" s="39"/>
    </row>
    <row r="80" s="3" customFormat="1" spans="13:14">
      <c r="M80" s="42"/>
      <c r="N80" s="43"/>
    </row>
    <row r="81" s="3" customFormat="1" spans="13:14">
      <c r="M81" s="42"/>
      <c r="N81" s="43"/>
    </row>
  </sheetData>
  <mergeCells count="3">
    <mergeCell ref="A1:O1"/>
    <mergeCell ref="C74:J74"/>
    <mergeCell ref="C78:J78"/>
  </mergeCells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数师21</vt:lpstr>
      <vt:lpstr>应统21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Daisy.Wei</cp:lastModifiedBy>
  <dcterms:created xsi:type="dcterms:W3CDTF">2023-05-12T11:15:00Z</dcterms:created>
  <dcterms:modified xsi:type="dcterms:W3CDTF">2024-09-13T08:33:54Z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E795494129A141198D272F3FB7DBE126_12</vt:lpwstr>
  </property>
</Properties>
</file>